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Figure 3" sheetId="1" r:id="rId1"/>
    <sheet name="Figure 4" sheetId="2" r:id="rId2"/>
    <sheet name="Figure 5" sheetId="3" r:id="rId3"/>
    <sheet name="Figure 7" sheetId="4" r:id="rId4"/>
    <sheet name="Table 4" sheetId="5" r:id="rId5"/>
  </sheets>
  <calcPr calcId="152511"/>
</workbook>
</file>

<file path=xl/calcChain.xml><?xml version="1.0" encoding="utf-8"?>
<calcChain xmlns="http://schemas.openxmlformats.org/spreadsheetml/2006/main">
  <c r="G20" i="2" l="1"/>
  <c r="D20" i="2"/>
  <c r="G19" i="2"/>
  <c r="D19" i="2"/>
  <c r="G18" i="2"/>
  <c r="D18" i="2"/>
  <c r="G13" i="2"/>
  <c r="D13" i="2"/>
  <c r="G12" i="2"/>
  <c r="D12" i="2"/>
  <c r="G11" i="2"/>
  <c r="D11" i="2"/>
  <c r="G5" i="2"/>
  <c r="G6" i="2"/>
  <c r="G4" i="2"/>
  <c r="D4" i="2"/>
  <c r="D5" i="2"/>
  <c r="D6" i="2"/>
</calcChain>
</file>

<file path=xl/sharedStrings.xml><?xml version="1.0" encoding="utf-8"?>
<sst xmlns="http://schemas.openxmlformats.org/spreadsheetml/2006/main" count="172" uniqueCount="39">
  <si>
    <t>0.5 L/min</t>
  </si>
  <si>
    <t>2.5°</t>
  </si>
  <si>
    <t>FT</t>
  </si>
  <si>
    <t>Non-FT</t>
  </si>
  <si>
    <t>Sampling time (min)</t>
  </si>
  <si>
    <t>Sediment concentration (mg/L)</t>
  </si>
  <si>
    <t>Overland flow rate (L/min)</t>
  </si>
  <si>
    <t>0.5 L/min; 2.5°</t>
  </si>
  <si>
    <t>0.5 L/min; 7.5°</t>
  </si>
  <si>
    <t>1.0 L/min; 2.5°</t>
  </si>
  <si>
    <t>1.0 L/min; 7.5°</t>
  </si>
  <si>
    <t>2.0 L/min; 2.5°</t>
  </si>
  <si>
    <t>2.0 L/min; 7.5°</t>
  </si>
  <si>
    <t>7.5°</t>
  </si>
  <si>
    <t>Upslope inflow rate</t>
  </si>
  <si>
    <t>1.0 L/min</t>
  </si>
  <si>
    <t>2.0 L/min</t>
  </si>
  <si>
    <t>FT/Non-FT</t>
  </si>
  <si>
    <t>Sediment yield (mg m-2 min-1)</t>
  </si>
  <si>
    <t>AS (L/g)</t>
  </si>
  <si>
    <t>n</t>
  </si>
  <si>
    <t>f</t>
  </si>
  <si>
    <t>Mean</t>
  </si>
  <si>
    <t>Velocity</t>
  </si>
  <si>
    <t>Flow depth</t>
  </si>
  <si>
    <t>SY</t>
  </si>
  <si>
    <t>Runoff</t>
  </si>
  <si>
    <t>Ω (10-2)</t>
  </si>
  <si>
    <t>2.5°; FT cycle</t>
  </si>
  <si>
    <t>7.5°; FT cycle</t>
  </si>
  <si>
    <t>2.5°; Non-FT cycle</t>
  </si>
  <si>
    <t>7.5°; Non-FT cycle</t>
  </si>
  <si>
    <t>NI treatment</t>
  </si>
  <si>
    <t>Non-NI treatment</t>
  </si>
  <si>
    <t>Shear stress</t>
  </si>
  <si>
    <t>FT cycle</t>
  </si>
  <si>
    <t>Non-FT cycle</t>
  </si>
  <si>
    <t>Sediment yield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</si>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</sst>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0" applyNumberFormat="1"/>
    <xf numFmtId="168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activeCell="A2" sqref="A2:A3"/>
    </sheetView>
  </sheetViews>
  <sheetFormatPr defaultRowHeight="15" x14ac:dyDescent="0.25"/>
  <cols>
    <col min="1" max="1" width="13.5703125" customWidth="1"/>
    <col min="2" max="2" width="12.7109375" customWidth="1"/>
    <col min="3" max="3" width="15.7109375" customWidth="1"/>
    <col min="4" max="4" width="10.5703125" bestFit="1" customWidth="1"/>
    <col min="5" max="5" width="20.140625" customWidth="1"/>
  </cols>
  <sheetData>
    <row r="1" spans="1:5" x14ac:dyDescent="0.25">
      <c r="A1" t="s">
        <v>7</v>
      </c>
    </row>
    <row r="2" spans="1:5" x14ac:dyDescent="0.25">
      <c r="A2" s="2" t="s">
        <v>4</v>
      </c>
      <c r="B2" s="2" t="s">
        <v>5</v>
      </c>
      <c r="C2" s="2"/>
      <c r="D2" s="2" t="s">
        <v>6</v>
      </c>
      <c r="E2" s="2"/>
    </row>
    <row r="3" spans="1:5" x14ac:dyDescent="0.25">
      <c r="A3" s="2"/>
      <c r="B3" t="s">
        <v>2</v>
      </c>
      <c r="C3" t="s">
        <v>3</v>
      </c>
      <c r="D3" t="s">
        <v>2</v>
      </c>
      <c r="E3" t="s">
        <v>3</v>
      </c>
    </row>
    <row r="4" spans="1:5" x14ac:dyDescent="0.25">
      <c r="A4">
        <v>2</v>
      </c>
      <c r="B4" s="3">
        <v>474.46808510638272</v>
      </c>
      <c r="C4" s="3">
        <v>73.684210526318594</v>
      </c>
      <c r="D4" s="3">
        <v>0.36049856184084378</v>
      </c>
      <c r="E4" s="3">
        <v>0.43500381582294578</v>
      </c>
    </row>
    <row r="5" spans="1:5" x14ac:dyDescent="0.25">
      <c r="A5">
        <v>4</v>
      </c>
      <c r="B5" s="3">
        <v>179.43925233644958</v>
      </c>
      <c r="C5" s="3">
        <v>119.83471074380131</v>
      </c>
      <c r="D5" s="3">
        <v>0.42885771543086171</v>
      </c>
      <c r="E5" s="3">
        <v>0.4445805266380895</v>
      </c>
    </row>
    <row r="6" spans="1:5" x14ac:dyDescent="0.25">
      <c r="A6">
        <v>6</v>
      </c>
      <c r="B6" s="3">
        <v>73.362445414846832</v>
      </c>
      <c r="C6" s="3">
        <v>55.335968379451074</v>
      </c>
      <c r="D6" s="3">
        <v>0.45861148197596796</v>
      </c>
      <c r="E6" s="3">
        <v>0.45944309927360782</v>
      </c>
    </row>
    <row r="7" spans="1:5" x14ac:dyDescent="0.25">
      <c r="A7">
        <v>8</v>
      </c>
      <c r="B7" s="3">
        <v>96.44444444444467</v>
      </c>
      <c r="C7" s="3">
        <v>62.74509803921574</v>
      </c>
      <c r="D7" s="3">
        <v>0.47368421052631582</v>
      </c>
      <c r="E7" s="3">
        <v>0.45712578428443384</v>
      </c>
    </row>
    <row r="8" spans="1:5" x14ac:dyDescent="0.25">
      <c r="A8">
        <v>10</v>
      </c>
      <c r="B8" s="3">
        <v>85.116279069767359</v>
      </c>
      <c r="C8" s="3">
        <v>55.555555555552964</v>
      </c>
      <c r="D8" s="3">
        <v>0.48278443113772462</v>
      </c>
      <c r="E8" s="3">
        <v>0.47383265434033217</v>
      </c>
    </row>
    <row r="9" spans="1:5" x14ac:dyDescent="0.25">
      <c r="A9">
        <v>12</v>
      </c>
      <c r="B9" s="3">
        <v>63.448275862070147</v>
      </c>
      <c r="C9" s="3">
        <v>43.137254901957775</v>
      </c>
      <c r="D9" s="3">
        <v>0.48494983277591974</v>
      </c>
      <c r="E9" s="3">
        <v>0.48052763819095479</v>
      </c>
    </row>
    <row r="10" spans="1:5" x14ac:dyDescent="0.25">
      <c r="A10">
        <v>14</v>
      </c>
      <c r="B10" s="3">
        <v>96.744186046513363</v>
      </c>
      <c r="C10" s="3">
        <v>128.40466926069834</v>
      </c>
      <c r="D10" s="3">
        <v>0.48863636363636365</v>
      </c>
      <c r="E10" s="3">
        <v>0.47813953488372096</v>
      </c>
    </row>
    <row r="11" spans="1:5" x14ac:dyDescent="0.25">
      <c r="A11">
        <v>16</v>
      </c>
      <c r="B11" s="3">
        <v>36.986301369861984</v>
      </c>
      <c r="C11" s="3">
        <v>115.53784860557735</v>
      </c>
      <c r="D11" s="3">
        <v>0.4788629737609329</v>
      </c>
      <c r="E11" s="3">
        <v>0.46799254195152268</v>
      </c>
    </row>
    <row r="12" spans="1:5" x14ac:dyDescent="0.25">
      <c r="A12">
        <v>18</v>
      </c>
      <c r="B12" s="3">
        <v>65.596330275231296</v>
      </c>
      <c r="C12" s="3">
        <v>100.00000000000378</v>
      </c>
      <c r="D12" s="3">
        <v>0.4988558352402746</v>
      </c>
      <c r="E12" s="3">
        <v>0.4835820895522388</v>
      </c>
    </row>
    <row r="13" spans="1:5" x14ac:dyDescent="0.25">
      <c r="A13">
        <v>20</v>
      </c>
      <c r="B13" s="3">
        <v>79.146919431280381</v>
      </c>
      <c r="C13" s="3">
        <v>108.3333333333325</v>
      </c>
      <c r="D13" s="3">
        <v>0.48823756266872353</v>
      </c>
      <c r="E13" s="3">
        <v>0.47650562541363345</v>
      </c>
    </row>
    <row r="15" spans="1:5" x14ac:dyDescent="0.25">
      <c r="A15" t="s">
        <v>8</v>
      </c>
    </row>
    <row r="16" spans="1:5" x14ac:dyDescent="0.25">
      <c r="A16" s="2" t="s">
        <v>4</v>
      </c>
      <c r="B16" s="2" t="s">
        <v>5</v>
      </c>
      <c r="C16" s="2"/>
      <c r="D16" s="2" t="s">
        <v>6</v>
      </c>
      <c r="E16" s="2"/>
    </row>
    <row r="17" spans="1:5" x14ac:dyDescent="0.25">
      <c r="A17" s="2"/>
      <c r="B17" t="s">
        <v>2</v>
      </c>
      <c r="C17" t="s">
        <v>3</v>
      </c>
      <c r="D17" t="s">
        <v>2</v>
      </c>
      <c r="E17" t="s">
        <v>3</v>
      </c>
    </row>
    <row r="18" spans="1:5" x14ac:dyDescent="0.25">
      <c r="A18">
        <v>2</v>
      </c>
      <c r="B18" s="3">
        <v>418.31683168316948</v>
      </c>
      <c r="C18" s="3">
        <v>153.19148936170038</v>
      </c>
      <c r="D18" s="3">
        <v>0.41606591143151395</v>
      </c>
      <c r="E18" s="3">
        <v>0.48620689655172411</v>
      </c>
    </row>
    <row r="19" spans="1:5" x14ac:dyDescent="0.25">
      <c r="A19">
        <v>4</v>
      </c>
      <c r="B19" s="3">
        <v>237.37864077669983</v>
      </c>
      <c r="C19" s="3">
        <v>50.000000000001897</v>
      </c>
      <c r="D19" s="3">
        <v>0.49321628092577818</v>
      </c>
      <c r="E19" s="3">
        <v>0.48452220726783313</v>
      </c>
    </row>
    <row r="20" spans="1:5" x14ac:dyDescent="0.25">
      <c r="A20">
        <v>6</v>
      </c>
      <c r="B20" s="3">
        <v>133.65853658536631</v>
      </c>
      <c r="C20" s="3">
        <v>42.553191489360799</v>
      </c>
      <c r="D20" s="3">
        <v>0.50142682429677943</v>
      </c>
      <c r="E20" s="3">
        <v>0.49964564138908579</v>
      </c>
    </row>
    <row r="21" spans="1:5" x14ac:dyDescent="0.25">
      <c r="A21">
        <v>8</v>
      </c>
      <c r="B21" s="3">
        <v>94.146341463414018</v>
      </c>
      <c r="C21" s="3">
        <v>21.05263157894505</v>
      </c>
      <c r="D21" s="3">
        <v>0.50471891670086166</v>
      </c>
      <c r="E21" s="3">
        <v>0.50015004582543299</v>
      </c>
    </row>
    <row r="22" spans="1:5" x14ac:dyDescent="0.25">
      <c r="A22">
        <v>10</v>
      </c>
      <c r="B22" s="3">
        <v>97.905759162305671</v>
      </c>
      <c r="C22" s="3">
        <v>47.058823529413544</v>
      </c>
      <c r="D22" s="3">
        <v>0.50707964601769906</v>
      </c>
      <c r="E22" s="3">
        <v>0.50065445026178013</v>
      </c>
    </row>
    <row r="23" spans="1:5" x14ac:dyDescent="0.25">
      <c r="A23">
        <v>12</v>
      </c>
      <c r="B23" s="3">
        <v>85.148514851484563</v>
      </c>
      <c r="C23" s="3">
        <v>11.111111111111532</v>
      </c>
      <c r="D23" s="3">
        <v>0.51443123938879454</v>
      </c>
      <c r="E23" s="3">
        <v>0.5087939698492463</v>
      </c>
    </row>
    <row r="24" spans="1:5" x14ac:dyDescent="0.25">
      <c r="A24">
        <v>14</v>
      </c>
      <c r="B24" s="3">
        <v>150.25125628140722</v>
      </c>
      <c r="C24" s="3">
        <v>34.615384615385928</v>
      </c>
      <c r="D24" s="3">
        <v>0.50337268128161894</v>
      </c>
      <c r="E24" s="3">
        <v>0.51570247933884295</v>
      </c>
    </row>
    <row r="25" spans="1:5" x14ac:dyDescent="0.25">
      <c r="A25">
        <v>16</v>
      </c>
      <c r="B25" s="3">
        <v>132.8767123287677</v>
      </c>
      <c r="C25" s="3">
        <v>59.999999999995168</v>
      </c>
      <c r="D25" s="3">
        <v>0.51348182883939031</v>
      </c>
      <c r="E25" s="3">
        <v>0.5</v>
      </c>
    </row>
    <row r="26" spans="1:5" x14ac:dyDescent="0.25">
      <c r="A26">
        <v>18</v>
      </c>
      <c r="B26" s="3">
        <v>131.28205128205275</v>
      </c>
      <c r="C26" s="3">
        <v>44.000000000004036</v>
      </c>
      <c r="D26" s="3">
        <v>0.51701281484754746</v>
      </c>
      <c r="E26" s="3">
        <v>0.49488617617947878</v>
      </c>
    </row>
    <row r="27" spans="1:5" x14ac:dyDescent="0.25">
      <c r="A27">
        <v>20</v>
      </c>
      <c r="B27" s="3">
        <v>139.34837092731851</v>
      </c>
      <c r="C27" s="3">
        <v>37.735849056602966</v>
      </c>
      <c r="D27" s="3">
        <v>0.51285347043701801</v>
      </c>
      <c r="E27" s="3">
        <v>0.49843260188087779</v>
      </c>
    </row>
    <row r="29" spans="1:5" x14ac:dyDescent="0.25">
      <c r="A29" t="s">
        <v>9</v>
      </c>
    </row>
    <row r="30" spans="1:5" x14ac:dyDescent="0.25">
      <c r="A30" s="2" t="s">
        <v>4</v>
      </c>
      <c r="B30" s="2" t="s">
        <v>5</v>
      </c>
      <c r="C30" s="2"/>
      <c r="D30" s="2" t="s">
        <v>6</v>
      </c>
      <c r="E30" s="2"/>
    </row>
    <row r="31" spans="1:5" x14ac:dyDescent="0.25">
      <c r="A31" s="2"/>
      <c r="B31" t="s">
        <v>2</v>
      </c>
      <c r="C31" t="s">
        <v>3</v>
      </c>
      <c r="D31" t="s">
        <v>2</v>
      </c>
      <c r="E31" t="s">
        <v>3</v>
      </c>
    </row>
    <row r="32" spans="1:5" x14ac:dyDescent="0.25">
      <c r="A32">
        <v>2</v>
      </c>
      <c r="B32" s="3">
        <v>272.77227722772238</v>
      </c>
      <c r="C32" s="3">
        <v>144.1048034934494</v>
      </c>
      <c r="D32" s="3">
        <v>0.85</v>
      </c>
      <c r="E32" s="3">
        <v>0.91338163930067151</v>
      </c>
    </row>
    <row r="33" spans="1:5" x14ac:dyDescent="0.25">
      <c r="A33">
        <v>4</v>
      </c>
      <c r="B33" s="3">
        <v>100.52083333333267</v>
      </c>
      <c r="C33" s="3">
        <v>67.164179104478492</v>
      </c>
      <c r="D33" s="3">
        <v>0.88411358403683815</v>
      </c>
      <c r="E33" s="3">
        <v>0.90681873550669057</v>
      </c>
    </row>
    <row r="34" spans="1:5" x14ac:dyDescent="0.25">
      <c r="A34">
        <v>6</v>
      </c>
      <c r="B34" s="3">
        <v>87.414187643020114</v>
      </c>
      <c r="C34" s="3">
        <v>76.923076923076991</v>
      </c>
      <c r="D34" s="3">
        <v>0.94862518089725045</v>
      </c>
      <c r="E34" s="3">
        <v>0.97625998554384241</v>
      </c>
    </row>
    <row r="35" spans="1:5" x14ac:dyDescent="0.25">
      <c r="A35">
        <v>8</v>
      </c>
      <c r="B35" s="3">
        <v>85.714285714284458</v>
      </c>
      <c r="C35" s="3">
        <v>70.422535211268197</v>
      </c>
      <c r="D35" s="3">
        <v>0.9387166546503245</v>
      </c>
      <c r="E35" s="3">
        <v>1.0035840042216493</v>
      </c>
    </row>
    <row r="36" spans="1:5" x14ac:dyDescent="0.25">
      <c r="A36">
        <v>10</v>
      </c>
      <c r="B36" s="3">
        <v>141.34615384615537</v>
      </c>
      <c r="C36" s="3">
        <v>66.350710900472947</v>
      </c>
      <c r="D36" s="3">
        <v>0.98812351543942989</v>
      </c>
      <c r="E36" s="3">
        <v>0.99320291465044908</v>
      </c>
    </row>
    <row r="37" spans="1:5" x14ac:dyDescent="0.25">
      <c r="A37">
        <v>12</v>
      </c>
      <c r="B37" s="3">
        <v>129.01785714285779</v>
      </c>
      <c r="C37" s="3">
        <v>139.75903614457792</v>
      </c>
      <c r="D37" s="3">
        <v>0.94514767932489441</v>
      </c>
      <c r="E37" s="3">
        <v>1.0138436482084692</v>
      </c>
    </row>
    <row r="38" spans="1:5" x14ac:dyDescent="0.25">
      <c r="A38">
        <v>14</v>
      </c>
      <c r="B38" s="3">
        <v>152.17391304347976</v>
      </c>
      <c r="C38" s="3">
        <v>51.886792452828665</v>
      </c>
      <c r="D38" s="3">
        <v>0.93033707865168536</v>
      </c>
      <c r="E38" s="3">
        <v>1.0105664574561055</v>
      </c>
    </row>
    <row r="39" spans="1:5" x14ac:dyDescent="0.25">
      <c r="A39">
        <v>16</v>
      </c>
      <c r="B39" s="3">
        <v>139.54545454545431</v>
      </c>
      <c r="C39" s="3">
        <v>113.20754716981142</v>
      </c>
      <c r="D39" s="3">
        <v>0.97560975609756106</v>
      </c>
      <c r="E39" s="3">
        <v>1.0165167996982414</v>
      </c>
    </row>
    <row r="40" spans="1:5" x14ac:dyDescent="0.25">
      <c r="A40">
        <v>18</v>
      </c>
      <c r="B40" s="3">
        <v>136.05442176870659</v>
      </c>
      <c r="C40" s="3">
        <v>98.130841121494896</v>
      </c>
      <c r="D40" s="3">
        <v>0.97136563876651993</v>
      </c>
      <c r="E40" s="3">
        <v>1.0201001032811632</v>
      </c>
    </row>
    <row r="41" spans="1:5" x14ac:dyDescent="0.25">
      <c r="A41">
        <v>20</v>
      </c>
      <c r="B41" s="3">
        <v>121.1981566820276</v>
      </c>
      <c r="C41" s="3">
        <v>61.904761904763546</v>
      </c>
      <c r="D41" s="3">
        <v>0.96017699115044242</v>
      </c>
      <c r="E41" s="3">
        <v>0.99520720845957711</v>
      </c>
    </row>
    <row r="42" spans="1:5" x14ac:dyDescent="0.25">
      <c r="A42">
        <v>22</v>
      </c>
      <c r="B42" s="3"/>
      <c r="C42" s="3">
        <v>97.222222222223849</v>
      </c>
      <c r="D42" s="3"/>
      <c r="E42" s="3">
        <v>1.0266289813559109</v>
      </c>
    </row>
    <row r="43" spans="1:5" x14ac:dyDescent="0.25">
      <c r="A43">
        <v>24</v>
      </c>
      <c r="B43" s="3"/>
      <c r="C43" s="3">
        <v>101.85185185185091</v>
      </c>
      <c r="D43" s="3"/>
      <c r="E43" s="3">
        <v>1.035696361956699</v>
      </c>
    </row>
    <row r="44" spans="1:5" x14ac:dyDescent="0.25">
      <c r="A44">
        <v>26</v>
      </c>
      <c r="B44" s="3"/>
      <c r="C44" s="3">
        <v>76.923076923076991</v>
      </c>
      <c r="D44" s="3"/>
      <c r="E44" s="3">
        <v>1.0102252931919879</v>
      </c>
    </row>
    <row r="45" spans="1:5" x14ac:dyDescent="0.25">
      <c r="A45">
        <v>28</v>
      </c>
      <c r="B45" s="3"/>
      <c r="C45" s="3">
        <v>67.567567567568133</v>
      </c>
      <c r="D45" s="3"/>
      <c r="E45" s="3">
        <v>1.038975626193418</v>
      </c>
    </row>
    <row r="46" spans="1:5" x14ac:dyDescent="0.25">
      <c r="A46">
        <v>30</v>
      </c>
      <c r="B46" s="3"/>
      <c r="C46" s="3">
        <v>119.46902654867316</v>
      </c>
      <c r="D46" s="3"/>
      <c r="E46" s="3">
        <v>1.0417306864974494</v>
      </c>
    </row>
    <row r="48" spans="1:5" x14ac:dyDescent="0.25">
      <c r="A48" t="s">
        <v>10</v>
      </c>
    </row>
    <row r="49" spans="1:5" x14ac:dyDescent="0.25">
      <c r="A49" s="2" t="s">
        <v>4</v>
      </c>
      <c r="B49" s="2" t="s">
        <v>5</v>
      </c>
      <c r="C49" s="2"/>
      <c r="D49" s="2" t="s">
        <v>6</v>
      </c>
      <c r="E49" s="2"/>
    </row>
    <row r="50" spans="1:5" x14ac:dyDescent="0.25">
      <c r="A50" s="2"/>
      <c r="B50" t="s">
        <v>2</v>
      </c>
      <c r="C50" t="s">
        <v>3</v>
      </c>
      <c r="D50" t="s">
        <v>2</v>
      </c>
      <c r="E50" t="s">
        <v>3</v>
      </c>
    </row>
    <row r="51" spans="1:5" x14ac:dyDescent="0.25">
      <c r="A51">
        <v>2</v>
      </c>
      <c r="B51" s="3">
        <v>1917.2932330827059</v>
      </c>
      <c r="C51" s="3">
        <v>253.65853658536608</v>
      </c>
      <c r="D51" s="3">
        <v>0.85452787334997438</v>
      </c>
      <c r="E51" s="3">
        <v>0.97591877616361189</v>
      </c>
    </row>
    <row r="52" spans="1:5" x14ac:dyDescent="0.25">
      <c r="A52">
        <v>4</v>
      </c>
      <c r="B52" s="3">
        <v>503.64963503649591</v>
      </c>
      <c r="C52" s="3">
        <v>190.24390243902511</v>
      </c>
      <c r="D52" s="3">
        <v>0.89620975233210787</v>
      </c>
      <c r="E52" s="3">
        <v>0.98551668401253556</v>
      </c>
    </row>
    <row r="53" spans="1:5" x14ac:dyDescent="0.25">
      <c r="A53">
        <v>6</v>
      </c>
      <c r="B53" s="3">
        <v>380.59701492537425</v>
      </c>
      <c r="C53" s="3">
        <v>127.35849056603837</v>
      </c>
      <c r="D53" s="3">
        <v>0.99466665676948618</v>
      </c>
      <c r="E53" s="3">
        <v>1.0329162505629639</v>
      </c>
    </row>
    <row r="54" spans="1:5" x14ac:dyDescent="0.25">
      <c r="A54">
        <v>8</v>
      </c>
      <c r="B54" s="3">
        <v>251.96850393700808</v>
      </c>
      <c r="C54" s="3">
        <v>95.959595959596598</v>
      </c>
      <c r="D54" s="3">
        <v>0.97516028717318715</v>
      </c>
      <c r="E54" s="3">
        <v>0.99202227115967923</v>
      </c>
    </row>
    <row r="55" spans="1:5" x14ac:dyDescent="0.25">
      <c r="A55">
        <v>10</v>
      </c>
      <c r="B55" s="3">
        <v>186.5671641791038</v>
      </c>
      <c r="C55" s="3">
        <v>107.3170731707329</v>
      </c>
      <c r="D55" s="3">
        <v>0.99466665676948618</v>
      </c>
      <c r="E55" s="3">
        <v>0.97020617697932676</v>
      </c>
    </row>
    <row r="56" spans="1:5" x14ac:dyDescent="0.25">
      <c r="A56">
        <v>12</v>
      </c>
      <c r="B56" s="3">
        <v>570.31249999999966</v>
      </c>
      <c r="C56" s="3">
        <v>65.989847715735536</v>
      </c>
      <c r="D56" s="3">
        <v>1.0093124847223207</v>
      </c>
      <c r="E56" s="3">
        <v>1.0211785658974755</v>
      </c>
    </row>
    <row r="57" spans="1:5" x14ac:dyDescent="0.25">
      <c r="A57">
        <v>14</v>
      </c>
      <c r="B57" s="3">
        <v>201.75438596491344</v>
      </c>
      <c r="C57" s="3">
        <v>108.49056603773647</v>
      </c>
      <c r="D57" s="3">
        <v>0.99248670154880181</v>
      </c>
      <c r="E57" s="3">
        <v>1.0605275030132451</v>
      </c>
    </row>
    <row r="58" spans="1:5" x14ac:dyDescent="0.25">
      <c r="A58">
        <v>16</v>
      </c>
      <c r="B58" s="3">
        <v>265.62499999999852</v>
      </c>
      <c r="C58" s="3">
        <v>111.11111111110984</v>
      </c>
      <c r="D58" s="3">
        <v>1.0426636798696671</v>
      </c>
      <c r="E58" s="3">
        <v>0.98382677759774062</v>
      </c>
    </row>
    <row r="59" spans="1:5" x14ac:dyDescent="0.25">
      <c r="A59">
        <v>18</v>
      </c>
      <c r="B59" s="3">
        <v>105.63380281689916</v>
      </c>
      <c r="C59" s="3">
        <v>106.59898477157313</v>
      </c>
      <c r="D59" s="3">
        <v>1.0441214857407564</v>
      </c>
      <c r="E59" s="3">
        <v>0.99870745514733483</v>
      </c>
    </row>
    <row r="60" spans="1:5" x14ac:dyDescent="0.25">
      <c r="A60">
        <v>20</v>
      </c>
      <c r="B60" s="3">
        <v>146.15384615384713</v>
      </c>
      <c r="C60" s="3">
        <v>54.644808743170664</v>
      </c>
      <c r="D60" s="3">
        <v>1.0408534998698935</v>
      </c>
      <c r="E60" s="3">
        <v>1.0092205304290762</v>
      </c>
    </row>
    <row r="61" spans="1:5" x14ac:dyDescent="0.25">
      <c r="A61">
        <v>22</v>
      </c>
      <c r="B61" s="3">
        <v>226.56249999999932</v>
      </c>
      <c r="C61" s="3">
        <v>61.797752808989443</v>
      </c>
      <c r="D61" s="3">
        <v>1.0372519306661914</v>
      </c>
      <c r="E61" s="3">
        <v>1.031015457841076</v>
      </c>
    </row>
    <row r="62" spans="1:5" x14ac:dyDescent="0.25">
      <c r="A62">
        <v>24</v>
      </c>
      <c r="B62" s="3">
        <v>159.09090909090838</v>
      </c>
      <c r="C62" s="3">
        <v>40.229885057469389</v>
      </c>
      <c r="D62" s="3">
        <v>1.0253183730061635</v>
      </c>
      <c r="E62" s="3">
        <v>0.99675740397982049</v>
      </c>
    </row>
    <row r="63" spans="1:5" x14ac:dyDescent="0.25">
      <c r="A63">
        <v>26</v>
      </c>
      <c r="B63" s="3">
        <v>251.96850393700808</v>
      </c>
      <c r="C63" s="3">
        <v>96.045197740112457</v>
      </c>
      <c r="D63" s="3">
        <v>1.0291483999578614</v>
      </c>
      <c r="E63" s="3">
        <v>1.0015268374826329</v>
      </c>
    </row>
    <row r="64" spans="1:5" x14ac:dyDescent="0.25">
      <c r="A64">
        <v>28</v>
      </c>
      <c r="B64" s="3">
        <v>158.27338129496255</v>
      </c>
      <c r="C64" s="3">
        <v>124.29378531073333</v>
      </c>
      <c r="D64" s="3">
        <v>1.0334188320136799</v>
      </c>
      <c r="E64" s="3">
        <v>0.96715161207738476</v>
      </c>
    </row>
    <row r="65" spans="1:5" x14ac:dyDescent="0.25">
      <c r="A65">
        <v>30</v>
      </c>
      <c r="B65" s="3">
        <v>166.6666666666676</v>
      </c>
      <c r="C65" s="3">
        <v>85.227272727270915</v>
      </c>
      <c r="D65" s="3">
        <v>1.0341920374707261</v>
      </c>
      <c r="E65" s="3">
        <v>0.98561093008534895</v>
      </c>
    </row>
    <row r="67" spans="1:5" x14ac:dyDescent="0.25">
      <c r="A67" t="s">
        <v>11</v>
      </c>
    </row>
    <row r="68" spans="1:5" x14ac:dyDescent="0.25">
      <c r="A68" s="2" t="s">
        <v>4</v>
      </c>
      <c r="B68" s="2" t="s">
        <v>5</v>
      </c>
      <c r="C68" s="2"/>
      <c r="D68" s="2" t="s">
        <v>6</v>
      </c>
      <c r="E68" s="2"/>
    </row>
    <row r="69" spans="1:5" x14ac:dyDescent="0.25">
      <c r="A69" s="2"/>
      <c r="B69" t="s">
        <v>2</v>
      </c>
      <c r="C69" t="s">
        <v>3</v>
      </c>
      <c r="D69" t="s">
        <v>2</v>
      </c>
      <c r="E69" t="s">
        <v>3</v>
      </c>
    </row>
    <row r="70" spans="1:5" x14ac:dyDescent="0.25">
      <c r="A70">
        <v>1</v>
      </c>
      <c r="B70" s="3">
        <v>3300</v>
      </c>
      <c r="C70" s="3">
        <v>154.05405405405509</v>
      </c>
      <c r="D70" s="3">
        <v>1.9216783216783218</v>
      </c>
      <c r="E70" s="3">
        <v>1.9493280086824127</v>
      </c>
    </row>
    <row r="71" spans="1:5" x14ac:dyDescent="0.25">
      <c r="A71">
        <v>2</v>
      </c>
      <c r="B71" s="3">
        <v>385.15283842794787</v>
      </c>
      <c r="C71" s="3">
        <v>41.42011834319333</v>
      </c>
      <c r="D71" s="3">
        <v>1.9109874826147426</v>
      </c>
      <c r="E71" s="3">
        <v>1.9598861178598972</v>
      </c>
    </row>
    <row r="72" spans="1:5" x14ac:dyDescent="0.25">
      <c r="A72">
        <v>3</v>
      </c>
      <c r="B72" s="3">
        <v>272.09302325581325</v>
      </c>
      <c r="C72" s="3">
        <v>55.555555555550733</v>
      </c>
      <c r="D72" s="3">
        <v>1.9422835633626099</v>
      </c>
      <c r="E72" s="3">
        <v>2.0134643066353073</v>
      </c>
    </row>
    <row r="73" spans="1:5" x14ac:dyDescent="0.25">
      <c r="A73">
        <v>4</v>
      </c>
      <c r="B73" s="3">
        <v>216.97722567287786</v>
      </c>
      <c r="C73" s="3">
        <v>39.106145251394821</v>
      </c>
      <c r="D73" s="3">
        <v>1.9903846153846154</v>
      </c>
      <c r="E73" s="3">
        <v>2.0189829514372564</v>
      </c>
    </row>
    <row r="74" spans="1:5" x14ac:dyDescent="0.25">
      <c r="A74">
        <v>5</v>
      </c>
      <c r="B74" s="3">
        <v>559.08141962421769</v>
      </c>
      <c r="C74" s="3">
        <v>14.005602240898549</v>
      </c>
      <c r="D74" s="3">
        <v>1.973901098901099</v>
      </c>
      <c r="E74" s="3">
        <v>1.9842207209335292</v>
      </c>
    </row>
    <row r="75" spans="1:5" x14ac:dyDescent="0.25">
      <c r="A75">
        <v>6</v>
      </c>
      <c r="B75" s="3">
        <v>305.00927643784723</v>
      </c>
      <c r="C75" s="3">
        <v>40.697674418602752</v>
      </c>
      <c r="D75" s="3">
        <v>2.0677749360613813</v>
      </c>
      <c r="E75" s="3">
        <v>2.0190518673295101</v>
      </c>
    </row>
    <row r="76" spans="1:5" x14ac:dyDescent="0.25">
      <c r="A76">
        <v>7</v>
      </c>
      <c r="B76" s="3">
        <v>274.89177489177439</v>
      </c>
      <c r="C76" s="3">
        <v>62.111801242240219</v>
      </c>
      <c r="D76" s="3">
        <v>2.035242290748899</v>
      </c>
      <c r="E76" s="3">
        <v>2.0151007393917775</v>
      </c>
    </row>
    <row r="77" spans="1:5" x14ac:dyDescent="0.25">
      <c r="A77">
        <v>8</v>
      </c>
      <c r="B77" s="3">
        <v>194.48529411764602</v>
      </c>
      <c r="C77" s="3">
        <v>59.016393442619368</v>
      </c>
      <c r="D77" s="3">
        <v>2.0816326530612246</v>
      </c>
      <c r="E77" s="3">
        <v>1.9886030226765943</v>
      </c>
    </row>
    <row r="78" spans="1:5" x14ac:dyDescent="0.25">
      <c r="A78">
        <v>9</v>
      </c>
      <c r="B78" s="3">
        <v>401.28205128204979</v>
      </c>
      <c r="C78" s="3">
        <v>88.235294117650398</v>
      </c>
      <c r="D78" s="3">
        <v>2.0230547550432276</v>
      </c>
      <c r="E78" s="3">
        <v>2.0370625557945448</v>
      </c>
    </row>
    <row r="79" spans="1:5" x14ac:dyDescent="0.25">
      <c r="A79">
        <v>10</v>
      </c>
      <c r="B79" s="3">
        <v>193.90243902438965</v>
      </c>
      <c r="C79" s="3">
        <v>40.624999999999687</v>
      </c>
      <c r="D79" s="3">
        <v>2.1085714285714285</v>
      </c>
      <c r="E79" s="3">
        <v>2.0135157242993595</v>
      </c>
    </row>
    <row r="81" spans="1:5" x14ac:dyDescent="0.25">
      <c r="A81" t="s">
        <v>12</v>
      </c>
    </row>
    <row r="82" spans="1:5" x14ac:dyDescent="0.25">
      <c r="A82" s="2" t="s">
        <v>4</v>
      </c>
      <c r="B82" s="2" t="s">
        <v>5</v>
      </c>
      <c r="C82" s="2"/>
      <c r="D82" s="2" t="s">
        <v>6</v>
      </c>
      <c r="E82" s="2"/>
    </row>
    <row r="83" spans="1:5" x14ac:dyDescent="0.25">
      <c r="A83" s="2"/>
      <c r="B83" t="s">
        <v>2</v>
      </c>
      <c r="C83" t="s">
        <v>3</v>
      </c>
      <c r="D83" t="s">
        <v>2</v>
      </c>
      <c r="E83" t="s">
        <v>3</v>
      </c>
    </row>
    <row r="84" spans="1:5" x14ac:dyDescent="0.25">
      <c r="A84">
        <v>1</v>
      </c>
      <c r="B84" s="3">
        <v>7709.9999999999982</v>
      </c>
      <c r="C84" s="3">
        <v>276.19047619048104</v>
      </c>
      <c r="D84" s="3">
        <v>1.9923212618034656</v>
      </c>
      <c r="E84" s="3">
        <v>1.9894736842105265</v>
      </c>
    </row>
    <row r="85" spans="1:5" x14ac:dyDescent="0.25">
      <c r="A85">
        <v>2</v>
      </c>
      <c r="B85" s="3">
        <v>1915.51724137931</v>
      </c>
      <c r="C85" s="3">
        <v>97.633136094672992</v>
      </c>
      <c r="D85" s="3">
        <v>1.8876111954870902</v>
      </c>
      <c r="E85" s="3">
        <v>2.0464177598385471</v>
      </c>
    </row>
    <row r="86" spans="1:5" x14ac:dyDescent="0.25">
      <c r="A86">
        <v>3</v>
      </c>
      <c r="B86" s="3">
        <v>2595.5555555555561</v>
      </c>
      <c r="C86" s="3">
        <v>173.13432835820845</v>
      </c>
      <c r="D86" s="3">
        <v>2.0620525059665868</v>
      </c>
      <c r="E86" s="3">
        <v>2.0344129554655868</v>
      </c>
    </row>
    <row r="87" spans="1:5" x14ac:dyDescent="0.25">
      <c r="A87">
        <v>4</v>
      </c>
      <c r="B87" s="3">
        <v>892.15686274509778</v>
      </c>
      <c r="C87" s="3">
        <v>105.263157894739</v>
      </c>
      <c r="D87" s="3">
        <v>1.9671656903160482</v>
      </c>
      <c r="E87" s="3">
        <v>2.0816326530612246</v>
      </c>
    </row>
    <row r="88" spans="1:5" x14ac:dyDescent="0.25">
      <c r="A88">
        <v>5</v>
      </c>
      <c r="B88" s="3">
        <v>4803.1578947368434</v>
      </c>
      <c r="C88" s="3">
        <v>81.690140845070189</v>
      </c>
      <c r="D88" s="3">
        <v>2.0266396448047357</v>
      </c>
      <c r="E88" s="3">
        <v>2.0902845927379787</v>
      </c>
    </row>
    <row r="89" spans="1:5" x14ac:dyDescent="0.25">
      <c r="A89">
        <v>6</v>
      </c>
      <c r="B89" s="3">
        <v>871.7821782178213</v>
      </c>
      <c r="C89" s="3">
        <v>82.386363636363399</v>
      </c>
      <c r="D89" s="3">
        <v>2.0478594208714385</v>
      </c>
      <c r="E89" s="3">
        <v>2.0869565217391304</v>
      </c>
    </row>
    <row r="90" spans="1:5" x14ac:dyDescent="0.25">
      <c r="A90">
        <v>7</v>
      </c>
      <c r="B90" s="3">
        <v>1839.9999999999998</v>
      </c>
      <c r="C90" s="3">
        <v>71.633237822345507</v>
      </c>
      <c r="D90" s="3">
        <v>2.0744995029844939</v>
      </c>
      <c r="E90" s="3">
        <v>2.0877367896311068</v>
      </c>
    </row>
    <row r="91" spans="1:5" x14ac:dyDescent="0.25">
      <c r="A91">
        <v>8</v>
      </c>
      <c r="B91" s="3">
        <v>768.16143497757855</v>
      </c>
      <c r="C91" s="3">
        <v>76.433121019105513</v>
      </c>
      <c r="D91" s="3">
        <v>1.9927097799902449</v>
      </c>
      <c r="E91" s="3">
        <v>2.0726072607260724</v>
      </c>
    </row>
    <row r="92" spans="1:5" x14ac:dyDescent="0.25">
      <c r="A92">
        <v>9</v>
      </c>
      <c r="B92" s="3">
        <v>517.51152073732646</v>
      </c>
      <c r="C92" s="3">
        <v>119.99999999999864</v>
      </c>
      <c r="D92" s="3">
        <v>1.9330628727957033</v>
      </c>
      <c r="E92" s="3">
        <v>2.069513962466357</v>
      </c>
    </row>
    <row r="93" spans="1:5" x14ac:dyDescent="0.25">
      <c r="A93">
        <v>10</v>
      </c>
      <c r="B93" s="3">
        <v>379.71698113207452</v>
      </c>
      <c r="C93" s="3">
        <v>114.28571428571438</v>
      </c>
      <c r="D93" s="3">
        <v>2.0137973616404845</v>
      </c>
      <c r="E93" s="3">
        <v>2.0664206642066421</v>
      </c>
    </row>
  </sheetData>
  <mergeCells count="18">
    <mergeCell ref="A68:A69"/>
    <mergeCell ref="B68:C68"/>
    <mergeCell ref="D68:E68"/>
    <mergeCell ref="A82:A83"/>
    <mergeCell ref="B82:C82"/>
    <mergeCell ref="D82:E82"/>
    <mergeCell ref="A30:A31"/>
    <mergeCell ref="B30:C30"/>
    <mergeCell ref="D30:E30"/>
    <mergeCell ref="A49:A50"/>
    <mergeCell ref="B49:C49"/>
    <mergeCell ref="D49:E49"/>
    <mergeCell ref="B2:C2"/>
    <mergeCell ref="D2:E2"/>
    <mergeCell ref="A2:A3"/>
    <mergeCell ref="A16:A17"/>
    <mergeCell ref="B16:C16"/>
    <mergeCell ref="D16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2" sqref="A2:A3"/>
    </sheetView>
  </sheetViews>
  <sheetFormatPr defaultRowHeight="15" x14ac:dyDescent="0.25"/>
  <cols>
    <col min="1" max="1" width="10.7109375" customWidth="1"/>
    <col min="2" max="2" width="8.5703125" bestFit="1" customWidth="1"/>
    <col min="3" max="3" width="7.5703125" bestFit="1" customWidth="1"/>
    <col min="4" max="4" width="10.28515625" bestFit="1" customWidth="1"/>
    <col min="5" max="5" width="8.5703125" bestFit="1" customWidth="1"/>
    <col min="6" max="6" width="7.5703125" bestFit="1" customWidth="1"/>
    <col min="7" max="7" width="10.28515625" bestFit="1" customWidth="1"/>
  </cols>
  <sheetData>
    <row r="1" spans="1:7" ht="15" customHeight="1" x14ac:dyDescent="0.25">
      <c r="A1" s="2" t="s">
        <v>5</v>
      </c>
      <c r="B1" s="2"/>
      <c r="C1" s="2"/>
      <c r="D1" s="2"/>
    </row>
    <row r="2" spans="1:7" x14ac:dyDescent="0.25">
      <c r="A2" s="2" t="s">
        <v>14</v>
      </c>
      <c r="B2" s="1" t="s">
        <v>1</v>
      </c>
      <c r="C2" s="1"/>
      <c r="D2" s="1"/>
      <c r="E2" s="1" t="s">
        <v>13</v>
      </c>
      <c r="F2" s="1"/>
      <c r="G2" s="1"/>
    </row>
    <row r="3" spans="1:7" ht="14.25" customHeight="1" x14ac:dyDescent="0.25">
      <c r="A3" s="2"/>
      <c r="B3" t="s">
        <v>2</v>
      </c>
      <c r="C3" t="s">
        <v>3</v>
      </c>
      <c r="D3" t="s">
        <v>17</v>
      </c>
      <c r="E3" t="s">
        <v>2</v>
      </c>
      <c r="F3" t="s">
        <v>3</v>
      </c>
      <c r="G3" t="s">
        <v>17</v>
      </c>
    </row>
    <row r="4" spans="1:7" x14ac:dyDescent="0.25">
      <c r="A4" t="s">
        <v>0</v>
      </c>
      <c r="B4" s="3">
        <v>118.25920525856742</v>
      </c>
      <c r="C4" s="3">
        <v>59.855000000000004</v>
      </c>
      <c r="D4" s="3">
        <f>B4/C4</f>
        <v>1.9757615112950866</v>
      </c>
      <c r="E4" s="3">
        <v>304.16137766143498</v>
      </c>
      <c r="F4" s="3">
        <v>73.409267519231705</v>
      </c>
      <c r="G4" s="3">
        <f>E4/F4</f>
        <v>4.1433648358056567</v>
      </c>
    </row>
    <row r="5" spans="1:7" x14ac:dyDescent="0.25">
      <c r="A5" t="s">
        <v>15</v>
      </c>
      <c r="B5" s="3">
        <v>105.55656206962706</v>
      </c>
      <c r="C5" s="3">
        <v>70.427511767547003</v>
      </c>
      <c r="D5" s="3">
        <f t="shared" ref="D5:D6" si="0">B5/C5</f>
        <v>1.4987972657336948</v>
      </c>
      <c r="E5" s="3">
        <v>854.05183943204372</v>
      </c>
      <c r="F5" s="3">
        <v>183.20375426106372</v>
      </c>
      <c r="G5" s="3">
        <f t="shared" ref="G5:G6" si="1">E5/F5</f>
        <v>4.66175948673534</v>
      </c>
    </row>
    <row r="6" spans="1:7" x14ac:dyDescent="0.25">
      <c r="A6" t="s">
        <v>16</v>
      </c>
      <c r="B6" s="3">
        <v>868.4</v>
      </c>
      <c r="C6" s="3">
        <v>68.24417034756631</v>
      </c>
      <c r="D6" s="3">
        <f t="shared" si="0"/>
        <v>12.724896435508771</v>
      </c>
      <c r="E6" s="3">
        <v>838.78684610261189</v>
      </c>
      <c r="F6" s="3">
        <v>86.52</v>
      </c>
      <c r="G6" s="3">
        <f t="shared" si="1"/>
        <v>9.6947162055318064</v>
      </c>
    </row>
    <row r="8" spans="1:7" x14ac:dyDescent="0.25">
      <c r="A8" s="2" t="s">
        <v>18</v>
      </c>
      <c r="B8" s="2"/>
      <c r="C8" s="2"/>
      <c r="D8" s="2"/>
    </row>
    <row r="9" spans="1:7" x14ac:dyDescent="0.25">
      <c r="A9" s="2" t="s">
        <v>14</v>
      </c>
      <c r="B9" s="1" t="s">
        <v>1</v>
      </c>
      <c r="C9" s="1"/>
      <c r="D9" s="1"/>
      <c r="E9" s="1" t="s">
        <v>13</v>
      </c>
      <c r="F9" s="1"/>
      <c r="G9" s="1"/>
    </row>
    <row r="10" spans="1:7" x14ac:dyDescent="0.25">
      <c r="A10" s="2"/>
      <c r="B10" t="s">
        <v>2</v>
      </c>
      <c r="C10" t="s">
        <v>3</v>
      </c>
      <c r="D10" t="s">
        <v>17</v>
      </c>
      <c r="E10" t="s">
        <v>2</v>
      </c>
      <c r="F10" t="s">
        <v>3</v>
      </c>
      <c r="G10" t="s">
        <v>17</v>
      </c>
    </row>
    <row r="11" spans="1:7" x14ac:dyDescent="0.25">
      <c r="A11" t="s">
        <v>0</v>
      </c>
      <c r="B11" s="3">
        <v>479.55487899930455</v>
      </c>
      <c r="C11" s="3">
        <v>249.185</v>
      </c>
      <c r="D11" s="3">
        <f>B11/C11</f>
        <v>1.9244933643650481</v>
      </c>
      <c r="E11" s="3">
        <v>2121.5822095778381</v>
      </c>
      <c r="F11" s="3">
        <v>276.87810364903817</v>
      </c>
      <c r="G11" s="3">
        <f>E11/F11</f>
        <v>7.6625135090750547</v>
      </c>
    </row>
    <row r="12" spans="1:7" x14ac:dyDescent="0.25">
      <c r="A12" t="s">
        <v>15</v>
      </c>
      <c r="B12" s="3">
        <v>911.56491663681732</v>
      </c>
      <c r="C12" s="3">
        <v>752.37392779049208</v>
      </c>
      <c r="D12" s="3">
        <f t="shared" ref="D12:D13" si="2">B12/C12</f>
        <v>1.2115849353177666</v>
      </c>
      <c r="E12" s="3">
        <v>7865.51516502492</v>
      </c>
      <c r="F12" s="3">
        <v>1862.3885073587496</v>
      </c>
      <c r="G12" s="3">
        <f t="shared" ref="G12:G13" si="3">E12/F12</f>
        <v>4.2233482079310294</v>
      </c>
    </row>
    <row r="13" spans="1:7" x14ac:dyDescent="0.25">
      <c r="A13" t="s">
        <v>16</v>
      </c>
      <c r="B13" s="3">
        <v>12340.405354263334</v>
      </c>
      <c r="C13" s="3">
        <v>1410.7967474441386</v>
      </c>
      <c r="D13" s="3">
        <f t="shared" si="2"/>
        <v>8.7471178088691754</v>
      </c>
      <c r="E13" s="3">
        <v>26586.897307718213</v>
      </c>
      <c r="F13" s="3">
        <v>1768.5700000000002</v>
      </c>
      <c r="G13" s="3">
        <f t="shared" si="3"/>
        <v>15.032991234567028</v>
      </c>
    </row>
    <row r="15" spans="1:7" x14ac:dyDescent="0.25">
      <c r="A15" s="2" t="s">
        <v>19</v>
      </c>
      <c r="B15" s="2"/>
      <c r="C15" s="2"/>
      <c r="D15" s="2"/>
    </row>
    <row r="16" spans="1:7" x14ac:dyDescent="0.25">
      <c r="A16" s="2" t="s">
        <v>14</v>
      </c>
      <c r="B16" s="1" t="s">
        <v>1</v>
      </c>
      <c r="C16" s="1"/>
      <c r="D16" s="1"/>
      <c r="E16" s="1" t="s">
        <v>13</v>
      </c>
      <c r="F16" s="1"/>
      <c r="G16" s="1"/>
    </row>
    <row r="17" spans="1:7" x14ac:dyDescent="0.25">
      <c r="A17" s="2"/>
      <c r="B17" t="s">
        <v>2</v>
      </c>
      <c r="C17" t="s">
        <v>3</v>
      </c>
      <c r="D17" t="s">
        <v>17</v>
      </c>
      <c r="E17" t="s">
        <v>2</v>
      </c>
      <c r="F17" t="s">
        <v>3</v>
      </c>
      <c r="G17" t="s">
        <v>17</v>
      </c>
    </row>
    <row r="18" spans="1:7" x14ac:dyDescent="0.25">
      <c r="A18" t="s">
        <v>0</v>
      </c>
      <c r="B18" s="3">
        <v>15.64</v>
      </c>
      <c r="C18" s="3">
        <v>22.46</v>
      </c>
      <c r="D18" s="3">
        <f>B18/C18</f>
        <v>0.69634906500445237</v>
      </c>
      <c r="E18" s="3">
        <v>6.9550000000000001</v>
      </c>
      <c r="F18" s="3">
        <v>17.759999999999998</v>
      </c>
      <c r="G18" s="3">
        <f>E18/F18</f>
        <v>0.3916103603603604</v>
      </c>
    </row>
    <row r="19" spans="1:7" x14ac:dyDescent="0.25">
      <c r="A19" t="s">
        <v>15</v>
      </c>
      <c r="B19" s="3">
        <v>10.33</v>
      </c>
      <c r="C19" s="3">
        <v>15.96</v>
      </c>
      <c r="D19" s="3">
        <f t="shared" ref="D19:D20" si="4">B19/C19</f>
        <v>0.64724310776942351</v>
      </c>
      <c r="E19" s="3">
        <v>2.8200000000000003</v>
      </c>
      <c r="F19" s="3">
        <v>8.3333333333333339</v>
      </c>
      <c r="G19" s="3">
        <f t="shared" ref="G19:G20" si="5">E19/F19</f>
        <v>0.33840000000000003</v>
      </c>
    </row>
    <row r="20" spans="1:7" x14ac:dyDescent="0.25">
      <c r="A20" t="s">
        <v>16</v>
      </c>
      <c r="B20" s="3">
        <v>2.6322032532294308</v>
      </c>
      <c r="C20" s="3">
        <v>17.87</v>
      </c>
      <c r="D20" s="3">
        <f t="shared" si="4"/>
        <v>0.1472973281046128</v>
      </c>
      <c r="E20" s="3">
        <v>6.3966666666666656</v>
      </c>
      <c r="F20" s="3">
        <v>14.125</v>
      </c>
      <c r="G20" s="3">
        <f t="shared" si="5"/>
        <v>0.45286135693215329</v>
      </c>
    </row>
  </sheetData>
  <mergeCells count="12">
    <mergeCell ref="A8:D8"/>
    <mergeCell ref="A9:A10"/>
    <mergeCell ref="B9:D9"/>
    <mergeCell ref="E9:G9"/>
    <mergeCell ref="A15:D15"/>
    <mergeCell ref="A16:A17"/>
    <mergeCell ref="B16:D16"/>
    <mergeCell ref="E16:G16"/>
    <mergeCell ref="B2:D2"/>
    <mergeCell ref="E2:G2"/>
    <mergeCell ref="A1:D1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M11" sqref="M11"/>
    </sheetView>
  </sheetViews>
  <sheetFormatPr defaultRowHeight="15" x14ac:dyDescent="0.25"/>
  <cols>
    <col min="2" max="3" width="4.5703125" bestFit="1" customWidth="1"/>
    <col min="4" max="4" width="5.5703125" bestFit="1" customWidth="1"/>
    <col min="5" max="5" width="4.5703125" bestFit="1" customWidth="1"/>
    <col min="6" max="6" width="6.5703125" bestFit="1" customWidth="1"/>
    <col min="7" max="9" width="5.5703125" bestFit="1" customWidth="1"/>
  </cols>
  <sheetData>
    <row r="1" spans="1:9" x14ac:dyDescent="0.25">
      <c r="B1" s="1" t="s">
        <v>23</v>
      </c>
      <c r="C1" s="1"/>
      <c r="D1" s="1" t="s">
        <v>24</v>
      </c>
      <c r="E1" s="1"/>
      <c r="F1" s="1" t="s">
        <v>21</v>
      </c>
      <c r="G1" s="1"/>
      <c r="H1" s="1" t="s">
        <v>20</v>
      </c>
      <c r="I1" s="1"/>
    </row>
    <row r="2" spans="1:9" x14ac:dyDescent="0.25">
      <c r="B2" t="s">
        <v>1</v>
      </c>
      <c r="C2" t="s">
        <v>13</v>
      </c>
      <c r="D2" t="s">
        <v>1</v>
      </c>
      <c r="E2" t="s">
        <v>13</v>
      </c>
      <c r="F2" t="s">
        <v>1</v>
      </c>
      <c r="G2" t="s">
        <v>13</v>
      </c>
      <c r="H2" t="s">
        <v>1</v>
      </c>
      <c r="I2" t="s">
        <v>13</v>
      </c>
    </row>
    <row r="3" spans="1:9" x14ac:dyDescent="0.25">
      <c r="A3" t="s">
        <v>0</v>
      </c>
      <c r="B3" s="4">
        <v>55.190510371862999</v>
      </c>
      <c r="C3" s="4">
        <v>38.214760001478197</v>
      </c>
      <c r="D3" s="4">
        <v>139.49814214106351</v>
      </c>
      <c r="E3" s="4">
        <v>60.795416711496571</v>
      </c>
      <c r="F3" s="4">
        <v>1151.2109284654666</v>
      </c>
      <c r="G3" s="4">
        <v>387.17011286042947</v>
      </c>
      <c r="H3" s="4">
        <v>305.334623287103</v>
      </c>
      <c r="I3" s="4">
        <v>132.7132049427363</v>
      </c>
    </row>
    <row r="4" spans="1:9" x14ac:dyDescent="0.25">
      <c r="A4" t="s">
        <v>15</v>
      </c>
      <c r="B4" s="4">
        <v>53.244857878002307</v>
      </c>
      <c r="C4" s="4">
        <v>39.69463776460497</v>
      </c>
      <c r="D4" s="4">
        <v>96.253610159563181</v>
      </c>
      <c r="E4" s="4">
        <v>79.713742258212577</v>
      </c>
      <c r="F4" s="4">
        <v>322.01394107398073</v>
      </c>
      <c r="G4" s="4">
        <v>546.37828707866277</v>
      </c>
      <c r="H4" s="4">
        <v>170.39705419301239</v>
      </c>
      <c r="I4" s="4">
        <v>166.48369955512459</v>
      </c>
    </row>
    <row r="5" spans="1:9" x14ac:dyDescent="0.25">
      <c r="A5" t="s">
        <v>16</v>
      </c>
      <c r="B5" s="4">
        <v>24.3447839984238</v>
      </c>
      <c r="C5" s="4">
        <v>17.590650478913179</v>
      </c>
      <c r="D5" s="4">
        <v>20.257565670192314</v>
      </c>
      <c r="E5" s="4">
        <v>25.237984347726837</v>
      </c>
      <c r="F5" s="4">
        <v>49.386932314171425</v>
      </c>
      <c r="G5" s="4">
        <v>197.19002210557778</v>
      </c>
      <c r="H5" s="4">
        <v>34.606474805802435</v>
      </c>
      <c r="I5" s="4">
        <v>64.288865856806538</v>
      </c>
    </row>
    <row r="6" spans="1:9" x14ac:dyDescent="0.25">
      <c r="A6" t="s">
        <v>22</v>
      </c>
      <c r="B6" s="4">
        <v>44.260050749429702</v>
      </c>
      <c r="C6" s="4">
        <v>31.833349414998782</v>
      </c>
      <c r="D6" s="4">
        <v>85.336439323606328</v>
      </c>
      <c r="E6" s="4">
        <v>55.249047772478661</v>
      </c>
      <c r="F6" s="4">
        <v>507.53726728453961</v>
      </c>
      <c r="G6" s="4">
        <v>376.91280734822334</v>
      </c>
      <c r="H6" s="4">
        <v>170.11271742863929</v>
      </c>
      <c r="I6" s="4">
        <v>121.16192345155581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2" sqref="A12"/>
    </sheetView>
  </sheetViews>
  <sheetFormatPr defaultRowHeight="15" x14ac:dyDescent="0.25"/>
  <cols>
    <col min="1" max="1" width="18.7109375" bestFit="1" customWidth="1"/>
    <col min="2" max="2" width="18" customWidth="1"/>
  </cols>
  <sheetData>
    <row r="1" spans="1:7" x14ac:dyDescent="0.25">
      <c r="A1" t="s">
        <v>32</v>
      </c>
    </row>
    <row r="2" spans="1:7" x14ac:dyDescent="0.25">
      <c r="C2" t="s">
        <v>25</v>
      </c>
      <c r="D2" t="s">
        <v>23</v>
      </c>
      <c r="E2" t="s">
        <v>26</v>
      </c>
      <c r="F2" t="s">
        <v>34</v>
      </c>
      <c r="G2" t="s">
        <v>27</v>
      </c>
    </row>
    <row r="3" spans="1:7" x14ac:dyDescent="0.25">
      <c r="A3" t="s">
        <v>0</v>
      </c>
      <c r="B3" t="s">
        <v>28</v>
      </c>
      <c r="C3">
        <v>479.55487899930461</v>
      </c>
      <c r="D3">
        <v>4.7476904128895457E-2</v>
      </c>
      <c r="E3">
        <v>504.88515953314999</v>
      </c>
      <c r="F3">
        <v>1.8033116123023432</v>
      </c>
      <c r="G3">
        <v>2.8042015714882864</v>
      </c>
    </row>
    <row r="4" spans="1:7" x14ac:dyDescent="0.25">
      <c r="A4" t="s">
        <v>0</v>
      </c>
      <c r="B4" t="s">
        <v>29</v>
      </c>
      <c r="C4">
        <v>2121.5822095778381</v>
      </c>
      <c r="D4">
        <v>7.5740679105476647E-2</v>
      </c>
      <c r="E4">
        <v>468.8408704077757</v>
      </c>
      <c r="F4">
        <v>3.1671438649036809</v>
      </c>
      <c r="G4">
        <v>7.688729910260558</v>
      </c>
    </row>
    <row r="5" spans="1:7" x14ac:dyDescent="0.25">
      <c r="A5" t="s">
        <v>15</v>
      </c>
      <c r="B5" t="s">
        <v>28</v>
      </c>
      <c r="C5">
        <v>871.90054606229739</v>
      </c>
      <c r="D5">
        <v>6.1686525700747591E-2</v>
      </c>
      <c r="E5">
        <v>1077.2899157064858</v>
      </c>
      <c r="F5">
        <v>3.0622105301102382</v>
      </c>
      <c r="G5">
        <v>5.9039630275912724</v>
      </c>
    </row>
    <row r="6" spans="1:7" x14ac:dyDescent="0.25">
      <c r="A6" t="s">
        <v>15</v>
      </c>
      <c r="B6" t="s">
        <v>29</v>
      </c>
      <c r="C6">
        <v>7973.5756482186571</v>
      </c>
      <c r="D6">
        <v>0.13503423978408283</v>
      </c>
      <c r="E6">
        <v>1134.8574614590132</v>
      </c>
      <c r="F6">
        <v>4.38496591218939</v>
      </c>
      <c r="G6">
        <v>18.611032140208167</v>
      </c>
    </row>
    <row r="7" spans="1:7" x14ac:dyDescent="0.25">
      <c r="A7" t="s">
        <v>16</v>
      </c>
      <c r="B7" t="s">
        <v>28</v>
      </c>
      <c r="C7">
        <v>16424.67531345912</v>
      </c>
      <c r="D7">
        <v>0.12703308899231999</v>
      </c>
      <c r="E7">
        <v>2005.5511145427547</v>
      </c>
      <c r="F7">
        <v>2.6435798732044415</v>
      </c>
      <c r="G7">
        <v>10.99119137529453</v>
      </c>
    </row>
    <row r="8" spans="1:7" x14ac:dyDescent="0.25">
      <c r="A8" t="s">
        <v>16</v>
      </c>
      <c r="B8" t="s">
        <v>29</v>
      </c>
      <c r="C8">
        <v>30239.94188612236</v>
      </c>
      <c r="D8">
        <v>0.15682036674917679</v>
      </c>
      <c r="E8">
        <v>2004.9553407273174</v>
      </c>
      <c r="F8">
        <v>6.8898444674384924</v>
      </c>
      <c r="G8">
        <v>32.880154163136531</v>
      </c>
    </row>
    <row r="10" spans="1:7" x14ac:dyDescent="0.25">
      <c r="A10" t="s">
        <v>33</v>
      </c>
    </row>
    <row r="11" spans="1:7" x14ac:dyDescent="0.25">
      <c r="A11" t="s">
        <v>14</v>
      </c>
      <c r="C11" t="s">
        <v>25</v>
      </c>
      <c r="D11" t="s">
        <v>23</v>
      </c>
      <c r="E11" t="s">
        <v>26</v>
      </c>
      <c r="F11" t="s">
        <v>34</v>
      </c>
      <c r="G11" t="s">
        <v>27</v>
      </c>
    </row>
    <row r="12" spans="1:7" x14ac:dyDescent="0.25">
      <c r="A12" t="s">
        <v>0</v>
      </c>
      <c r="B12" t="s">
        <v>30</v>
      </c>
      <c r="C12">
        <v>249.185227731005</v>
      </c>
      <c r="D12">
        <v>0.105952789292837</v>
      </c>
      <c r="E12">
        <v>480.1306554784158</v>
      </c>
      <c r="F12">
        <v>0.75295432197557488</v>
      </c>
      <c r="G12">
        <v>2.6313006341461529</v>
      </c>
    </row>
    <row r="13" spans="1:7" x14ac:dyDescent="0.25">
      <c r="A13" t="s">
        <v>0</v>
      </c>
      <c r="B13" t="s">
        <v>31</v>
      </c>
      <c r="C13">
        <v>247.51822658543998</v>
      </c>
      <c r="D13">
        <v>0.12258701124619527</v>
      </c>
      <c r="E13">
        <v>479.25362925329125</v>
      </c>
      <c r="F13">
        <v>1.9696729730712754</v>
      </c>
      <c r="G13">
        <v>7.859493372742433</v>
      </c>
    </row>
    <row r="14" spans="1:7" x14ac:dyDescent="0.25">
      <c r="A14" t="s">
        <v>15</v>
      </c>
      <c r="B14" t="s">
        <v>30</v>
      </c>
      <c r="C14">
        <v>788.07088378226479</v>
      </c>
      <c r="D14">
        <v>0.13193527578162331</v>
      </c>
      <c r="E14">
        <v>1099.4173290517101</v>
      </c>
      <c r="F14">
        <v>1.5603333501078125</v>
      </c>
      <c r="G14">
        <v>6.0252297621831072</v>
      </c>
    </row>
    <row r="15" spans="1:7" x14ac:dyDescent="0.25">
      <c r="A15" t="s">
        <v>15</v>
      </c>
      <c r="B15" t="s">
        <v>31</v>
      </c>
      <c r="C15">
        <v>1927.5658302411503</v>
      </c>
      <c r="D15">
        <v>0.22391746733398638</v>
      </c>
      <c r="E15">
        <v>1090.4130295401858</v>
      </c>
      <c r="F15">
        <v>2.4399725124465297</v>
      </c>
      <c r="G15">
        <v>17.882168138352672</v>
      </c>
    </row>
    <row r="16" spans="1:7" x14ac:dyDescent="0.25">
      <c r="A16" t="s">
        <v>16</v>
      </c>
      <c r="B16" t="s">
        <v>30</v>
      </c>
      <c r="C16">
        <v>1380.8468917144301</v>
      </c>
      <c r="D16">
        <v>0.16791054960397353</v>
      </c>
      <c r="E16">
        <v>2068.7007085244945</v>
      </c>
      <c r="F16">
        <v>2.1982649145372593</v>
      </c>
      <c r="G16">
        <v>11.337275435527362</v>
      </c>
    </row>
    <row r="17" spans="1:7" x14ac:dyDescent="0.25">
      <c r="A17" t="s">
        <v>16</v>
      </c>
      <c r="B17" t="s">
        <v>31</v>
      </c>
      <c r="C17">
        <v>1768.566088163625</v>
      </c>
      <c r="D17">
        <v>0.19029438730013243</v>
      </c>
      <c r="E17">
        <v>2099.3708945038788</v>
      </c>
      <c r="F17">
        <v>5.5014015941909786</v>
      </c>
      <c r="G17">
        <v>34.428516812673209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40" workbookViewId="0">
      <selection activeCell="I20" sqref="I20"/>
    </sheetView>
  </sheetViews>
  <sheetFormatPr defaultRowHeight="15" x14ac:dyDescent="0.25"/>
  <cols>
    <col min="1" max="1" width="19.28515625" bestFit="1" customWidth="1"/>
    <col min="2" max="2" width="8.5703125" bestFit="1" customWidth="1"/>
    <col min="3" max="3" width="14.5703125" bestFit="1" customWidth="1"/>
    <col min="4" max="4" width="8.5703125" bestFit="1" customWidth="1"/>
    <col min="5" max="5" width="14.5703125" bestFit="1" customWidth="1"/>
  </cols>
  <sheetData>
    <row r="1" spans="1:5" x14ac:dyDescent="0.25">
      <c r="B1" s="1" t="s">
        <v>0</v>
      </c>
      <c r="C1" s="1"/>
      <c r="D1" s="1"/>
      <c r="E1" s="1"/>
    </row>
    <row r="2" spans="1:5" x14ac:dyDescent="0.25">
      <c r="A2" s="2" t="s">
        <v>4</v>
      </c>
      <c r="B2" s="1" t="s">
        <v>35</v>
      </c>
      <c r="C2" s="1"/>
      <c r="D2" s="1" t="s">
        <v>36</v>
      </c>
      <c r="E2" s="1"/>
    </row>
    <row r="3" spans="1:5" x14ac:dyDescent="0.25">
      <c r="A3" s="2"/>
      <c r="B3" t="s">
        <v>26</v>
      </c>
      <c r="C3" t="s">
        <v>37</v>
      </c>
      <c r="D3" t="s">
        <v>26</v>
      </c>
      <c r="E3" t="s">
        <v>37</v>
      </c>
    </row>
    <row r="4" spans="1:5" x14ac:dyDescent="0.25">
      <c r="A4">
        <v>2</v>
      </c>
      <c r="B4" s="3">
        <v>428.28653923992044</v>
      </c>
      <c r="C4" s="3">
        <v>322.23667012793481</v>
      </c>
      <c r="D4" s="3">
        <v>454.05748872643585</v>
      </c>
      <c r="E4" s="3">
        <v>80.98435733620461</v>
      </c>
    </row>
    <row r="5" spans="1:5" x14ac:dyDescent="0.25">
      <c r="A5">
        <v>4</v>
      </c>
      <c r="B5" s="3">
        <v>1325.0849135469055</v>
      </c>
      <c r="C5" s="3">
        <v>623.92395370078964</v>
      </c>
      <c r="D5" s="3">
        <v>1376.4705634315424</v>
      </c>
      <c r="E5" s="3">
        <v>159.070107307944</v>
      </c>
    </row>
    <row r="6" spans="1:5" x14ac:dyDescent="0.25">
      <c r="A6">
        <v>6</v>
      </c>
      <c r="B6" s="3">
        <v>2282.2153220630316</v>
      </c>
      <c r="C6" s="3">
        <v>912.65849848840332</v>
      </c>
      <c r="D6" s="3">
        <v>2326.7339570273016</v>
      </c>
      <c r="E6" s="3">
        <v>226.40505686913093</v>
      </c>
    </row>
    <row r="7" spans="1:5" x14ac:dyDescent="0.25">
      <c r="A7">
        <v>8</v>
      </c>
      <c r="B7" s="3">
        <v>3261.8852040881284</v>
      </c>
      <c r="C7" s="3">
        <v>1125.6203236417928</v>
      </c>
      <c r="D7" s="3">
        <v>3260.7383894588561</v>
      </c>
      <c r="E7" s="3">
        <v>278.83353295207985</v>
      </c>
    </row>
    <row r="8" spans="1:5" x14ac:dyDescent="0.25">
      <c r="A8">
        <v>10</v>
      </c>
      <c r="B8" s="3">
        <v>4254.8242946259115</v>
      </c>
      <c r="C8" s="3">
        <v>1272.9701139237773</v>
      </c>
      <c r="D8" s="3">
        <v>4198.9735464475216</v>
      </c>
      <c r="E8" s="3">
        <v>327.93358325308145</v>
      </c>
    </row>
    <row r="9" spans="1:5" x14ac:dyDescent="0.25">
      <c r="A9">
        <v>12</v>
      </c>
      <c r="B9" s="3">
        <v>5257.3906229836475</v>
      </c>
      <c r="C9" s="3">
        <v>1403.1269246572488</v>
      </c>
      <c r="D9" s="3">
        <v>5191.1449237610441</v>
      </c>
      <c r="E9" s="3">
        <v>339.2357161277863</v>
      </c>
    </row>
    <row r="10" spans="1:5" x14ac:dyDescent="0.25">
      <c r="A10">
        <v>14</v>
      </c>
      <c r="B10" s="3">
        <v>6253.8831457279275</v>
      </c>
      <c r="C10" s="3">
        <v>1580.2030941928917</v>
      </c>
      <c r="D10" s="3">
        <v>6193.2138277480253</v>
      </c>
      <c r="E10" s="3">
        <v>384.47238161493772</v>
      </c>
    </row>
    <row r="11" spans="1:5" x14ac:dyDescent="0.25">
      <c r="A11">
        <v>16</v>
      </c>
      <c r="B11" s="3">
        <v>7248.5739405752702</v>
      </c>
      <c r="C11" s="3">
        <v>1794.2142532272469</v>
      </c>
      <c r="D11" s="3">
        <v>7189.667683695855</v>
      </c>
      <c r="E11" s="3">
        <v>446.02828778781918</v>
      </c>
    </row>
    <row r="12" spans="1:5" x14ac:dyDescent="0.25">
      <c r="A12">
        <v>18</v>
      </c>
      <c r="B12" s="3">
        <v>8248.3190177388587</v>
      </c>
      <c r="C12" s="3">
        <v>1945.4868259335899</v>
      </c>
      <c r="D12" s="3">
        <v>8177.3258582329636</v>
      </c>
      <c r="E12" s="3">
        <v>503.95162019627833</v>
      </c>
    </row>
    <row r="13" spans="1:5" x14ac:dyDescent="0.25">
      <c r="A13">
        <v>20</v>
      </c>
      <c r="B13" s="3">
        <v>9243.2237879063287</v>
      </c>
      <c r="C13" s="3">
        <v>2077.3025991130489</v>
      </c>
      <c r="D13" s="3">
        <v>9166.5824019227039</v>
      </c>
      <c r="E13" s="3">
        <v>555.10027120376651</v>
      </c>
    </row>
    <row r="15" spans="1:5" x14ac:dyDescent="0.25">
      <c r="B15" s="1" t="s">
        <v>15</v>
      </c>
      <c r="C15" s="1"/>
      <c r="D15" s="1"/>
      <c r="E15" s="1"/>
    </row>
    <row r="16" spans="1:5" x14ac:dyDescent="0.25">
      <c r="A16" s="2" t="s">
        <v>4</v>
      </c>
      <c r="B16" s="1" t="s">
        <v>35</v>
      </c>
      <c r="C16" s="1"/>
      <c r="D16" s="1" t="s">
        <v>36</v>
      </c>
      <c r="E16" s="1"/>
    </row>
    <row r="17" spans="1:5" x14ac:dyDescent="0.25">
      <c r="A17" s="2"/>
      <c r="B17" t="s">
        <v>26</v>
      </c>
      <c r="C17" t="s">
        <v>37</v>
      </c>
      <c r="D17" t="s">
        <v>26</v>
      </c>
      <c r="E17" t="s">
        <v>37</v>
      </c>
    </row>
    <row r="18" spans="1:5" x14ac:dyDescent="0.25">
      <c r="A18">
        <v>2</v>
      </c>
      <c r="B18" s="3">
        <v>1138.6612167554022</v>
      </c>
      <c r="C18" s="3">
        <v>4800.8753424610131</v>
      </c>
      <c r="D18" s="3">
        <v>1335.2366526804649</v>
      </c>
      <c r="E18" s="3">
        <v>513.00162475027309</v>
      </c>
    </row>
    <row r="19" spans="1:5" x14ac:dyDescent="0.25">
      <c r="A19">
        <v>4</v>
      </c>
      <c r="B19" s="3">
        <v>3342.196899596694</v>
      </c>
      <c r="C19" s="3">
        <v>7502.2679782089208</v>
      </c>
      <c r="D19" s="3">
        <v>3471.8946810572825</v>
      </c>
      <c r="E19" s="3">
        <v>898.76881740504916</v>
      </c>
    </row>
    <row r="20" spans="1:5" x14ac:dyDescent="0.25">
      <c r="A20">
        <v>6</v>
      </c>
      <c r="B20" s="3">
        <v>5488.2779759510304</v>
      </c>
      <c r="C20" s="3">
        <v>8175.0474267346162</v>
      </c>
      <c r="D20" s="3">
        <v>5635.4446792409999</v>
      </c>
      <c r="E20" s="3">
        <v>1181.1528055854137</v>
      </c>
    </row>
    <row r="21" spans="1:5" x14ac:dyDescent="0.25">
      <c r="A21">
        <v>8</v>
      </c>
      <c r="B21" s="3">
        <v>7656.2303266236049</v>
      </c>
      <c r="C21" s="3">
        <v>8761.4082109917999</v>
      </c>
      <c r="D21" s="3">
        <v>7814.8485266325297</v>
      </c>
      <c r="E21" s="3">
        <v>1498.6637958393269</v>
      </c>
    </row>
    <row r="22" spans="1:5" x14ac:dyDescent="0.25">
      <c r="A22">
        <v>10</v>
      </c>
      <c r="B22" s="3">
        <v>9848.9075020693836</v>
      </c>
      <c r="C22" s="3">
        <v>10615.450418926035</v>
      </c>
      <c r="D22" s="3">
        <v>9985.8021556327494</v>
      </c>
      <c r="E22" s="3">
        <v>1819.0603213230274</v>
      </c>
    </row>
    <row r="23" spans="1:5" x14ac:dyDescent="0.25">
      <c r="A23">
        <v>12</v>
      </c>
      <c r="B23" s="3">
        <v>12012.79489656043</v>
      </c>
      <c r="C23" s="3">
        <v>12647.798171570545</v>
      </c>
      <c r="D23" s="3">
        <v>12745.12260870416</v>
      </c>
      <c r="E23" s="3">
        <v>3250.1720152580237</v>
      </c>
    </row>
    <row r="24" spans="1:5" x14ac:dyDescent="0.25">
      <c r="A24">
        <v>14</v>
      </c>
      <c r="B24" s="3">
        <v>14148.047728816058</v>
      </c>
      <c r="C24" s="3">
        <v>13338.020377819355</v>
      </c>
      <c r="D24" s="3">
        <v>15139.839131893739</v>
      </c>
      <c r="E24" s="3">
        <v>3637.4031389662127</v>
      </c>
    </row>
    <row r="25" spans="1:5" x14ac:dyDescent="0.25">
      <c r="A25">
        <v>16</v>
      </c>
      <c r="B25" s="3">
        <v>16322.909256708899</v>
      </c>
      <c r="C25" s="3">
        <v>13843.960569294437</v>
      </c>
      <c r="D25" s="3">
        <v>17488.106314335528</v>
      </c>
      <c r="E25" s="3">
        <v>3897.7108810990571</v>
      </c>
    </row>
    <row r="26" spans="1:5" x14ac:dyDescent="0.25">
      <c r="A26">
        <v>18</v>
      </c>
      <c r="B26" s="3">
        <v>18520.531766040112</v>
      </c>
      <c r="C26" s="3">
        <v>14186.984726409544</v>
      </c>
      <c r="D26" s="3">
        <v>19822.815685243411</v>
      </c>
      <c r="E26" s="3">
        <v>4172.1369562912359</v>
      </c>
    </row>
    <row r="27" spans="1:5" x14ac:dyDescent="0.25">
      <c r="A27">
        <v>20</v>
      </c>
      <c r="B27" s="3">
        <v>20695.360212987653</v>
      </c>
      <c r="C27" s="3">
        <v>14452.806283754255</v>
      </c>
      <c r="D27" s="3">
        <v>22188.293997080007</v>
      </c>
      <c r="E27" s="3">
        <v>4420.7939469710009</v>
      </c>
    </row>
    <row r="28" spans="1:5" x14ac:dyDescent="0.25">
      <c r="A28">
        <v>22</v>
      </c>
      <c r="B28" s="3">
        <v>24469.37478301844</v>
      </c>
      <c r="C28" s="3">
        <v>16904.000708272382</v>
      </c>
      <c r="D28" s="3">
        <v>24555.117860520615</v>
      </c>
      <c r="E28" s="3">
        <v>4705.1592225269542</v>
      </c>
    </row>
    <row r="29" spans="1:5" x14ac:dyDescent="0.25">
      <c r="A29">
        <v>24</v>
      </c>
      <c r="B29" s="3">
        <v>26836.663457988416</v>
      </c>
      <c r="C29" s="3">
        <v>17387.127102644645</v>
      </c>
      <c r="D29" s="3">
        <v>26927.65344036866</v>
      </c>
      <c r="E29" s="3">
        <v>4970.9001518336263</v>
      </c>
    </row>
    <row r="30" spans="1:5" x14ac:dyDescent="0.25">
      <c r="A30">
        <v>26</v>
      </c>
      <c r="B30" s="3">
        <v>29159.86256621583</v>
      </c>
      <c r="C30" s="3">
        <v>17908.38491502414</v>
      </c>
      <c r="D30" s="3">
        <v>29278.547156910427</v>
      </c>
      <c r="E30" s="3">
        <v>5178.701675443499</v>
      </c>
    </row>
    <row r="31" spans="1:5" x14ac:dyDescent="0.25">
      <c r="A31">
        <v>28</v>
      </c>
      <c r="B31" s="3">
        <v>31481.612679612852</v>
      </c>
      <c r="C31" s="3">
        <v>18771.515898114983</v>
      </c>
      <c r="D31" s="3">
        <v>31624.654338007327</v>
      </c>
      <c r="E31" s="3">
        <v>5395.0058977522676</v>
      </c>
    </row>
    <row r="32" spans="1:5" x14ac:dyDescent="0.25">
      <c r="A32">
        <v>30</v>
      </c>
      <c r="B32" s="3">
        <v>33790.211212825365</v>
      </c>
      <c r="C32" s="3">
        <v>19432.542591928988</v>
      </c>
      <c r="D32" s="3">
        <v>33982.552738373663</v>
      </c>
      <c r="E32" s="3">
        <v>5635.2396796270532</v>
      </c>
    </row>
    <row r="34" spans="1:5" x14ac:dyDescent="0.25">
      <c r="B34" s="1" t="s">
        <v>16</v>
      </c>
      <c r="C34" s="1"/>
      <c r="D34" s="1"/>
      <c r="E34" s="1"/>
    </row>
    <row r="35" spans="1:5" x14ac:dyDescent="0.25">
      <c r="A35" s="2" t="s">
        <v>4</v>
      </c>
      <c r="B35" s="1" t="s">
        <v>35</v>
      </c>
      <c r="C35" s="1"/>
      <c r="D35" s="1" t="s">
        <v>36</v>
      </c>
      <c r="E35" s="1"/>
    </row>
    <row r="36" spans="1:5" x14ac:dyDescent="0.25">
      <c r="A36" s="2"/>
      <c r="B36" t="s">
        <v>26</v>
      </c>
      <c r="C36" t="s">
        <v>37</v>
      </c>
      <c r="D36" t="s">
        <v>26</v>
      </c>
      <c r="E36" t="s">
        <v>37</v>
      </c>
    </row>
    <row r="37" spans="1:5" x14ac:dyDescent="0.25">
      <c r="A37">
        <v>1</v>
      </c>
      <c r="B37" s="3">
        <v>983.85389499848384</v>
      </c>
      <c r="C37" s="3">
        <v>6066.4921211990531</v>
      </c>
      <c r="D37" s="3">
        <v>966.73021128838445</v>
      </c>
      <c r="E37" s="3">
        <v>358.38321450371348</v>
      </c>
    </row>
    <row r="38" spans="1:5" x14ac:dyDescent="0.25">
      <c r="A38">
        <v>2</v>
      </c>
      <c r="B38" s="3">
        <v>2935.0508736164315</v>
      </c>
      <c r="C38" s="3">
        <v>9631.9462255714425</v>
      </c>
      <c r="D38" s="3">
        <v>2973.6354418523615</v>
      </c>
      <c r="E38" s="3">
        <v>601.21066691462318</v>
      </c>
    </row>
    <row r="39" spans="1:5" x14ac:dyDescent="0.25">
      <c r="A39">
        <v>3</v>
      </c>
      <c r="B39" s="3">
        <v>4882.6344617098921</v>
      </c>
      <c r="C39" s="3">
        <v>10773.700453854563</v>
      </c>
      <c r="D39" s="3">
        <v>5055.2159986048755</v>
      </c>
      <c r="E39" s="3">
        <v>758.07321279945381</v>
      </c>
    </row>
    <row r="40" spans="1:5" x14ac:dyDescent="0.25">
      <c r="A40">
        <v>4</v>
      </c>
      <c r="B40" s="3">
        <v>6854.2792297440355</v>
      </c>
      <c r="C40" s="3">
        <v>11692.074136931144</v>
      </c>
      <c r="D40" s="3">
        <v>7147.2374485360479</v>
      </c>
      <c r="E40" s="3">
        <v>927.86148149571909</v>
      </c>
    </row>
    <row r="41" spans="1:5" x14ac:dyDescent="0.25">
      <c r="A41">
        <v>5</v>
      </c>
      <c r="B41" s="3">
        <v>8827.6721764230715</v>
      </c>
      <c r="C41" s="3">
        <v>13168.652041307147</v>
      </c>
      <c r="D41" s="3">
        <v>9252.3293919380721</v>
      </c>
      <c r="E41" s="3">
        <v>1056.8270848756511</v>
      </c>
    </row>
    <row r="42" spans="1:5" x14ac:dyDescent="0.25">
      <c r="A42">
        <v>6</v>
      </c>
      <c r="B42" s="3">
        <v>10836.080009607656</v>
      </c>
      <c r="C42" s="3">
        <v>14699.394761639285</v>
      </c>
      <c r="D42" s="3">
        <v>11361.513546908493</v>
      </c>
      <c r="E42" s="3">
        <v>1173.3186117669648</v>
      </c>
    </row>
    <row r="43" spans="1:5" x14ac:dyDescent="0.25">
      <c r="A43">
        <v>7</v>
      </c>
      <c r="B43" s="3">
        <v>12760.549019777602</v>
      </c>
      <c r="C43" s="3">
        <v>19674.124148183408</v>
      </c>
      <c r="D43" s="3">
        <v>13478.130654604558</v>
      </c>
      <c r="E43" s="3">
        <v>1291.011025066945</v>
      </c>
    </row>
    <row r="44" spans="1:5" x14ac:dyDescent="0.25">
      <c r="A44">
        <v>8</v>
      </c>
      <c r="B44" s="3">
        <v>14816.94227212168</v>
      </c>
      <c r="C44" s="3">
        <v>20698.046917501262</v>
      </c>
      <c r="D44" s="3">
        <v>15591.794804392443</v>
      </c>
      <c r="E44" s="3">
        <v>1400.5179811620956</v>
      </c>
    </row>
    <row r="45" spans="1:5" x14ac:dyDescent="0.25">
      <c r="A45">
        <v>9</v>
      </c>
      <c r="B45" s="3">
        <v>16864.584038901368</v>
      </c>
      <c r="C45" s="3">
        <v>21423.317661021552</v>
      </c>
      <c r="D45" s="3">
        <v>17695.584291232393</v>
      </c>
      <c r="E45" s="3">
        <v>1537.6319905757346</v>
      </c>
    </row>
    <row r="46" spans="1:5" x14ac:dyDescent="0.25">
      <c r="A46">
        <v>10</v>
      </c>
      <c r="B46" s="3">
        <v>18917.175312773288</v>
      </c>
      <c r="C46" s="3">
        <v>22040.519267728494</v>
      </c>
      <c r="D46" s="3">
        <v>19837.689849691742</v>
      </c>
      <c r="E46" s="3">
        <v>1620.236459306828</v>
      </c>
    </row>
    <row r="48" spans="1:5" x14ac:dyDescent="0.25">
      <c r="B48" s="1" t="s">
        <v>38</v>
      </c>
      <c r="C48" s="1"/>
      <c r="D48" s="1"/>
      <c r="E48" s="1"/>
    </row>
    <row r="49" spans="1:5" x14ac:dyDescent="0.25">
      <c r="A49" s="2" t="s">
        <v>4</v>
      </c>
      <c r="B49" s="1" t="s">
        <v>35</v>
      </c>
      <c r="C49" s="1"/>
      <c r="D49" s="1" t="s">
        <v>36</v>
      </c>
      <c r="E49" s="1"/>
    </row>
    <row r="50" spans="1:5" x14ac:dyDescent="0.25">
      <c r="A50" s="2"/>
      <c r="B50" t="s">
        <v>26</v>
      </c>
      <c r="C50" t="s">
        <v>37</v>
      </c>
      <c r="D50" t="s">
        <v>26</v>
      </c>
      <c r="E50" t="s">
        <v>37</v>
      </c>
    </row>
    <row r="51" spans="1:5" x14ac:dyDescent="0.25">
      <c r="A51">
        <v>2</v>
      </c>
      <c r="B51" s="3">
        <v>1500.6662098705847</v>
      </c>
      <c r="C51" s="3">
        <v>4918.3527460534633</v>
      </c>
      <c r="D51" s="3">
        <v>1587.6431944197541</v>
      </c>
      <c r="E51" s="3">
        <v>398.39888300036699</v>
      </c>
    </row>
    <row r="52" spans="1:5" x14ac:dyDescent="0.25">
      <c r="A52">
        <v>4</v>
      </c>
      <c r="B52" s="3">
        <v>3840.5203476292118</v>
      </c>
      <c r="C52" s="3">
        <v>6606.088689613618</v>
      </c>
      <c r="D52" s="3">
        <v>3998.534231008291</v>
      </c>
      <c r="E52" s="3">
        <v>661.90013540290408</v>
      </c>
    </row>
    <row r="53" spans="1:5" x14ac:dyDescent="0.25">
      <c r="A53">
        <v>6</v>
      </c>
      <c r="B53" s="3">
        <v>6202.1911025405725</v>
      </c>
      <c r="C53" s="3">
        <v>7929.0335622874345</v>
      </c>
      <c r="D53" s="3">
        <v>6441.2307277255977</v>
      </c>
      <c r="E53" s="3">
        <v>860.2921580738365</v>
      </c>
    </row>
    <row r="54" spans="1:5" x14ac:dyDescent="0.25">
      <c r="A54">
        <v>8</v>
      </c>
      <c r="B54" s="3">
        <v>8578.3526009444704</v>
      </c>
      <c r="C54" s="3">
        <v>10195.025150711619</v>
      </c>
      <c r="D54" s="3">
        <v>8889.127240161275</v>
      </c>
      <c r="E54" s="3">
        <v>1059.3384366511675</v>
      </c>
    </row>
    <row r="55" spans="1:5" x14ac:dyDescent="0.25">
      <c r="A55">
        <v>10</v>
      </c>
      <c r="B55" s="3">
        <v>11006.969036489527</v>
      </c>
      <c r="C55" s="3">
        <v>11309.646600192769</v>
      </c>
      <c r="D55" s="3">
        <v>11340.82185059067</v>
      </c>
      <c r="E55" s="3">
        <v>1255.7434546276456</v>
      </c>
    </row>
    <row r="56" spans="1:5" x14ac:dyDescent="0.25">
      <c r="A56">
        <v>12</v>
      </c>
      <c r="B56" s="3">
        <v>8635.0927597720383</v>
      </c>
      <c r="C56" s="3">
        <v>7025.4625481138964</v>
      </c>
      <c r="D56" s="3">
        <v>8968.1337662326023</v>
      </c>
      <c r="E56" s="3">
        <v>1794.7038656929051</v>
      </c>
    </row>
    <row r="57" spans="1:5" x14ac:dyDescent="0.25">
      <c r="A57">
        <v>14</v>
      </c>
      <c r="B57" s="3">
        <v>10200.965437271992</v>
      </c>
      <c r="C57" s="3">
        <v>7459.1117360061235</v>
      </c>
      <c r="D57" s="3">
        <v>10666.526479820883</v>
      </c>
      <c r="E57" s="3">
        <v>2010.9377602905752</v>
      </c>
    </row>
    <row r="58" spans="1:5" x14ac:dyDescent="0.25">
      <c r="A58">
        <v>16</v>
      </c>
      <c r="B58" s="3">
        <v>11785.741598642086</v>
      </c>
      <c r="C58" s="3">
        <v>7819.0874112608417</v>
      </c>
      <c r="D58" s="3">
        <v>12338.886999015691</v>
      </c>
      <c r="E58" s="3">
        <v>2171.8695844434383</v>
      </c>
    </row>
    <row r="59" spans="1:5" x14ac:dyDescent="0.25">
      <c r="A59">
        <v>18</v>
      </c>
      <c r="B59" s="3">
        <v>13384.425391889486</v>
      </c>
      <c r="C59" s="3">
        <v>8066.2357761715666</v>
      </c>
      <c r="D59" s="3">
        <v>14000.070771738188</v>
      </c>
      <c r="E59" s="3">
        <v>2338.0442882437574</v>
      </c>
    </row>
    <row r="60" spans="1:5" x14ac:dyDescent="0.25">
      <c r="A60">
        <v>20</v>
      </c>
      <c r="B60" s="3">
        <v>14969.292000446991</v>
      </c>
      <c r="C60" s="3">
        <v>8265.0544414336509</v>
      </c>
      <c r="D60" s="3">
        <v>15677.438199501355</v>
      </c>
      <c r="E60" s="3">
        <v>2487.9471090873835</v>
      </c>
    </row>
    <row r="61" spans="1:5" x14ac:dyDescent="0.25">
      <c r="A61">
        <v>22</v>
      </c>
      <c r="B61" s="3">
        <v>24469.37478301844</v>
      </c>
      <c r="C61" s="3">
        <v>16904.000708272382</v>
      </c>
      <c r="D61" s="3">
        <v>24555.117860520615</v>
      </c>
      <c r="E61" s="3">
        <v>4705.1592225269542</v>
      </c>
    </row>
    <row r="62" spans="1:5" x14ac:dyDescent="0.25">
      <c r="A62">
        <v>24</v>
      </c>
      <c r="B62" s="3">
        <v>26836.663457988416</v>
      </c>
      <c r="C62" s="3">
        <v>17387.127102644645</v>
      </c>
      <c r="D62" s="3">
        <v>26927.65344036866</v>
      </c>
      <c r="E62" s="3">
        <v>4970.9001518336263</v>
      </c>
    </row>
    <row r="63" spans="1:5" x14ac:dyDescent="0.25">
      <c r="A63">
        <v>26</v>
      </c>
      <c r="B63" s="3">
        <v>29159.86256621583</v>
      </c>
      <c r="C63" s="3">
        <v>17908.38491502414</v>
      </c>
      <c r="D63" s="3">
        <v>29278.547156910427</v>
      </c>
      <c r="E63" s="3">
        <v>5178.701675443499</v>
      </c>
    </row>
    <row r="64" spans="1:5" x14ac:dyDescent="0.25">
      <c r="A64">
        <v>28</v>
      </c>
      <c r="B64" s="3">
        <v>31481.612679612852</v>
      </c>
      <c r="C64" s="3">
        <v>18771.515898114983</v>
      </c>
      <c r="D64" s="3">
        <v>31624.654338007327</v>
      </c>
      <c r="E64" s="3">
        <v>5395.0058977522676</v>
      </c>
    </row>
    <row r="65" spans="1:5" x14ac:dyDescent="0.25">
      <c r="A65">
        <v>30</v>
      </c>
      <c r="B65" s="3">
        <v>33790.211212825365</v>
      </c>
      <c r="C65" s="3">
        <v>19432.542591928988</v>
      </c>
      <c r="D65" s="3">
        <v>33982.552738373663</v>
      </c>
      <c r="E65" s="3">
        <v>5635.2396796270532</v>
      </c>
    </row>
  </sheetData>
  <mergeCells count="16">
    <mergeCell ref="B34:E34"/>
    <mergeCell ref="A35:A36"/>
    <mergeCell ref="B35:C35"/>
    <mergeCell ref="D35:E35"/>
    <mergeCell ref="B48:E48"/>
    <mergeCell ref="A49:A50"/>
    <mergeCell ref="B49:C49"/>
    <mergeCell ref="D49:E49"/>
    <mergeCell ref="A2:A3"/>
    <mergeCell ref="B2:C2"/>
    <mergeCell ref="D2:E2"/>
    <mergeCell ref="B1:E1"/>
    <mergeCell ref="B15:E15"/>
    <mergeCell ref="A16:A17"/>
    <mergeCell ref="B16:C16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3</vt:lpstr>
      <vt:lpstr>Figure 4</vt:lpstr>
      <vt:lpstr>Figure 5</vt:lpstr>
      <vt:lpstr>Figure 7</vt:lpstr>
      <vt:lpstr>Table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2018-08-29T11:40:06Z</dcterms:modified>
</cp:coreProperties>
</file>