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arema\Dropbox\Elena_INoVA\Paper 2\EPSL_paper2\ReviewsRevisions\tosubmit\"/>
    </mc:Choice>
  </mc:AlternateContent>
  <bookViews>
    <workbookView xWindow="0" yWindow="0" windowWidth="11715" windowHeight="7815" tabRatio="607"/>
  </bookViews>
  <sheets>
    <sheet name="Silicates INA Figs 2 and 3" sheetId="13" r:id="rId1"/>
    <sheet name="Solute eff tests Figs 5 and 6" sheetId="12" r:id="rId2"/>
  </sheets>
  <externalReferences>
    <externalReference r:id="rId3"/>
  </externalReferences>
  <definedNames>
    <definedName name="blankMn">#REF!</definedName>
  </definedNames>
  <calcPr calcId="162913"/>
</workbook>
</file>

<file path=xl/calcChain.xml><?xml version="1.0" encoding="utf-8"?>
<calcChain xmlns="http://schemas.openxmlformats.org/spreadsheetml/2006/main">
  <c r="DR56" i="13" l="1"/>
  <c r="DR57" i="13"/>
  <c r="AR185" i="12" l="1"/>
  <c r="L234" i="12" l="1"/>
  <c r="L232" i="12"/>
  <c r="L253" i="12" l="1"/>
  <c r="L247" i="12"/>
  <c r="L241" i="12"/>
  <c r="L259" i="12"/>
  <c r="L251" i="12"/>
  <c r="L257" i="12" l="1"/>
  <c r="L245" i="12" l="1"/>
  <c r="L239" i="12"/>
</calcChain>
</file>

<file path=xl/sharedStrings.xml><?xml version="1.0" encoding="utf-8"?>
<sst xmlns="http://schemas.openxmlformats.org/spreadsheetml/2006/main" count="711" uniqueCount="58">
  <si>
    <t>non-treated</t>
  </si>
  <si>
    <t>H2O-treated</t>
  </si>
  <si>
    <t>HCl-treated</t>
  </si>
  <si>
    <t>SO2-treated</t>
  </si>
  <si>
    <t>LL</t>
  </si>
  <si>
    <t>UL</t>
  </si>
  <si>
    <t>±</t>
  </si>
  <si>
    <t>FELD</t>
  </si>
  <si>
    <t>QRTZ</t>
  </si>
  <si>
    <t>FELD H2O-treated</t>
  </si>
  <si>
    <t>QRTZ H2O-treated</t>
  </si>
  <si>
    <t>H2O-SO2-treated</t>
  </si>
  <si>
    <t>Poisson error ns</t>
  </si>
  <si>
    <r>
      <t>n</t>
    </r>
    <r>
      <rPr>
        <b/>
        <vertAlign val="subscript"/>
        <sz val="11"/>
        <rFont val="Calibri"/>
        <family val="2"/>
        <scheme val="minor"/>
      </rPr>
      <t>s</t>
    </r>
    <r>
      <rPr>
        <b/>
        <sz val="11"/>
        <rFont val="Calibri"/>
        <family val="2"/>
        <scheme val="minor"/>
      </rPr>
      <t xml:space="preserve"> (cm</t>
    </r>
    <r>
      <rPr>
        <b/>
        <vertAlign val="superscript"/>
        <sz val="11"/>
        <rFont val="Calibri"/>
        <family val="2"/>
        <scheme val="minor"/>
      </rPr>
      <t>-2</t>
    </r>
    <r>
      <rPr>
        <b/>
        <sz val="11"/>
        <rFont val="Calibri"/>
        <family val="2"/>
        <scheme val="minor"/>
      </rPr>
      <t>)</t>
    </r>
  </si>
  <si>
    <r>
      <t>n</t>
    </r>
    <r>
      <rPr>
        <b/>
        <vertAlign val="subscript"/>
        <sz val="11"/>
        <rFont val="Calibri"/>
        <family val="2"/>
        <scheme val="minor"/>
      </rPr>
      <t>s</t>
    </r>
    <r>
      <rPr>
        <b/>
        <sz val="11"/>
        <rFont val="Calibri"/>
        <family val="2"/>
        <scheme val="minor"/>
      </rPr>
      <t xml:space="preserve"> UL</t>
    </r>
  </si>
  <si>
    <r>
      <t>n</t>
    </r>
    <r>
      <rPr>
        <b/>
        <vertAlign val="subscript"/>
        <sz val="11"/>
        <rFont val="Calibri"/>
        <family val="2"/>
        <scheme val="minor"/>
      </rPr>
      <t>s</t>
    </r>
    <r>
      <rPr>
        <b/>
        <sz val="11"/>
        <rFont val="Calibri"/>
        <family val="2"/>
        <scheme val="minor"/>
      </rPr>
      <t xml:space="preserve"> LL</t>
    </r>
  </si>
  <si>
    <t>TUN tephra non-treated</t>
  </si>
  <si>
    <t>TUN tephra H2O-treated</t>
  </si>
  <si>
    <t>AST tephra non-treated</t>
  </si>
  <si>
    <t>TUN tephra H2O-HCl-treated</t>
  </si>
  <si>
    <t>TUN tephra H2O-SO2-treated</t>
  </si>
  <si>
    <t>AST tephra H2O-treated</t>
  </si>
  <si>
    <t>AST tephra H2O-HCl-treated</t>
  </si>
  <si>
    <t>AST tephra H2O-SO2-treated</t>
  </si>
  <si>
    <t>ETN tephra non-treated</t>
  </si>
  <si>
    <t>ETN tephra H2O-treated</t>
  </si>
  <si>
    <t>ETN tephra H2O-HCl-treated</t>
  </si>
  <si>
    <t>ETN tephra H2O-SO2-treated</t>
  </si>
  <si>
    <t>FELD non-treated</t>
  </si>
  <si>
    <t>FELD H2O-HCl-treated</t>
  </si>
  <si>
    <t>FELD H2O-SO2-treated</t>
  </si>
  <si>
    <t>QRTZ non-treated</t>
  </si>
  <si>
    <t>QRTZ H2O-HCl-treated</t>
  </si>
  <si>
    <t>QRTZ H2O-SO2-treated</t>
  </si>
  <si>
    <t>H2O-SO2-treated TUN tephra rinsed</t>
  </si>
  <si>
    <t>H2O-SO2-treated AST tephra rinsed</t>
  </si>
  <si>
    <t>H2O-SO2-treated ETN tephra rinsed</t>
  </si>
  <si>
    <t>H2O-HCl-treated TUN tephra rinsed</t>
  </si>
  <si>
    <t>H2O-HCl-treated AST tephra rinsed</t>
  </si>
  <si>
    <t>H2O-HCl-treated ETN tephra rinsed</t>
  </si>
  <si>
    <r>
      <rPr>
        <b/>
        <i/>
        <sz val="11"/>
        <color theme="1"/>
        <rFont val="Calibri"/>
        <family val="2"/>
        <scheme val="minor"/>
      </rPr>
      <t>T</t>
    </r>
    <r>
      <rPr>
        <b/>
        <vertAlign val="subscript"/>
        <sz val="11"/>
        <color theme="1"/>
        <rFont val="Calibri"/>
        <family val="2"/>
        <scheme val="minor"/>
      </rPr>
      <t>ns=5</t>
    </r>
  </si>
  <si>
    <r>
      <t>Δ</t>
    </r>
    <r>
      <rPr>
        <b/>
        <i/>
        <sz val="11"/>
        <color theme="1"/>
        <rFont val="Calibri"/>
        <family val="2"/>
        <scheme val="minor"/>
      </rPr>
      <t>T</t>
    </r>
    <r>
      <rPr>
        <b/>
        <vertAlign val="subscript"/>
        <sz val="11"/>
        <color theme="1"/>
        <rFont val="Calibri"/>
        <family val="2"/>
        <scheme val="minor"/>
      </rPr>
      <t>ns=5</t>
    </r>
  </si>
  <si>
    <t>TUN tephra</t>
  </si>
  <si>
    <t>AST tephra</t>
  </si>
  <si>
    <t>ETN tephra</t>
  </si>
  <si>
    <t>Poisson error</t>
  </si>
  <si>
    <t>TUN tephra in H2O-SO2-treated TUN leachate</t>
  </si>
  <si>
    <t>AST tephra in H2O-SO2-treated AST leachate</t>
  </si>
  <si>
    <t>ETN tephra in H2O-SO2-treated ETN leachate</t>
  </si>
  <si>
    <t>TUN tephra in H2O-HCl-treated TUN leachate</t>
  </si>
  <si>
    <t>AST tephra in H2O-HCl-treated AST leachate</t>
  </si>
  <si>
    <t>ETN tephra in H2O-HCl-treated ETN leachate</t>
  </si>
  <si>
    <t>Temp (°C)</t>
  </si>
  <si>
    <t>Rinsed H2O-SO2-treated tephra</t>
  </si>
  <si>
    <t>Rinsed H2O-HCl-treated tephra</t>
  </si>
  <si>
    <t>Non-treated tephra in H2O-SO2 leachate</t>
  </si>
  <si>
    <t>Non-treated tephra in H2O-HCl leachate</t>
  </si>
  <si>
    <r>
      <t>SUMMARY</t>
    </r>
    <r>
      <rPr>
        <sz val="16"/>
        <rFont val="Calibri"/>
        <family val="2"/>
        <scheme val="minor"/>
      </rPr>
      <t xml:space="preserve"> (Table S1)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</si>
</sst>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0"/>
    <numFmt numFmtId="166" formatCode="0.0000"/>
    <numFmt numFmtId="167" formatCode="0.0E+00"/>
  </numFmts>
  <fonts count="3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8238B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87">
    <xf numFmtId="0" fontId="0" fillId="0" borderId="0" xfId="0"/>
    <xf numFmtId="0" fontId="19" fillId="33" borderId="0" xfId="0" applyFont="1" applyFill="1" applyBorder="1"/>
    <xf numFmtId="0" fontId="19" fillId="0" borderId="0" xfId="0" applyFont="1" applyFill="1" applyBorder="1"/>
    <xf numFmtId="0" fontId="19" fillId="0" borderId="0" xfId="0" applyFont="1" applyBorder="1"/>
    <xf numFmtId="0" fontId="1" fillId="0" borderId="0" xfId="0" applyFont="1" applyFill="1" applyBorder="1"/>
    <xf numFmtId="2" fontId="19" fillId="33" borderId="0" xfId="0" applyNumberFormat="1" applyFont="1" applyFill="1" applyBorder="1"/>
    <xf numFmtId="2" fontId="19" fillId="0" borderId="0" xfId="0" applyNumberFormat="1" applyFont="1" applyFill="1" applyBorder="1"/>
    <xf numFmtId="2" fontId="23" fillId="33" borderId="0" xfId="0" applyNumberFormat="1" applyFont="1" applyFill="1" applyBorder="1"/>
    <xf numFmtId="2" fontId="23" fillId="0" borderId="0" xfId="0" applyNumberFormat="1" applyFont="1" applyFill="1" applyBorder="1"/>
    <xf numFmtId="2" fontId="26" fillId="33" borderId="0" xfId="0" applyNumberFormat="1" applyFont="1" applyFill="1" applyBorder="1"/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2" fontId="22" fillId="0" borderId="0" xfId="0" applyNumberFormat="1" applyFont="1" applyFill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164" fontId="22" fillId="0" borderId="0" xfId="0" applyNumberFormat="1" applyFont="1" applyBorder="1" applyAlignment="1">
      <alignment horizontal="center"/>
    </xf>
    <xf numFmtId="0" fontId="23" fillId="0" borderId="0" xfId="0" applyFont="1" applyFill="1" applyBorder="1"/>
    <xf numFmtId="0" fontId="1" fillId="0" borderId="10" xfId="0" applyFont="1" applyBorder="1"/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65" fontId="23" fillId="0" borderId="0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37" borderId="0" xfId="0" applyFont="1" applyFill="1" applyBorder="1" applyAlignment="1">
      <alignment horizontal="left"/>
    </xf>
    <xf numFmtId="0" fontId="22" fillId="37" borderId="0" xfId="0" applyFont="1" applyFill="1" applyBorder="1" applyAlignment="1">
      <alignment horizontal="left"/>
    </xf>
    <xf numFmtId="0" fontId="1" fillId="35" borderId="0" xfId="0" applyFont="1" applyFill="1" applyBorder="1" applyAlignment="1">
      <alignment horizontal="left"/>
    </xf>
    <xf numFmtId="0" fontId="21" fillId="35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2" fillId="36" borderId="0" xfId="0" applyFont="1" applyFill="1" applyBorder="1" applyAlignment="1">
      <alignment horizontal="left"/>
    </xf>
    <xf numFmtId="0" fontId="1" fillId="36" borderId="0" xfId="0" applyFont="1" applyFill="1" applyBorder="1" applyAlignment="1">
      <alignment horizontal="left"/>
    </xf>
    <xf numFmtId="0" fontId="1" fillId="34" borderId="0" xfId="0" applyFont="1" applyFill="1" applyBorder="1" applyAlignment="1">
      <alignment horizontal="left"/>
    </xf>
    <xf numFmtId="0" fontId="1" fillId="38" borderId="0" xfId="0" applyFont="1" applyFill="1" applyBorder="1" applyAlignment="1">
      <alignment horizontal="left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167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Border="1"/>
    <xf numFmtId="0" fontId="19" fillId="37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" fillId="0" borderId="12" xfId="0" applyFont="1" applyFill="1" applyBorder="1"/>
    <xf numFmtId="164" fontId="19" fillId="0" borderId="0" xfId="0" applyNumberFormat="1" applyFont="1" applyBorder="1" applyAlignment="1">
      <alignment horizontal="center"/>
    </xf>
    <xf numFmtId="164" fontId="27" fillId="0" borderId="0" xfId="0" applyNumberFormat="1" applyFont="1" applyBorder="1" applyAlignment="1">
      <alignment horizontal="center"/>
    </xf>
    <xf numFmtId="164" fontId="1" fillId="0" borderId="10" xfId="0" applyNumberFormat="1" applyFont="1" applyBorder="1"/>
    <xf numFmtId="164" fontId="1" fillId="0" borderId="0" xfId="0" applyNumberFormat="1" applyFont="1" applyBorder="1"/>
    <xf numFmtId="0" fontId="19" fillId="35" borderId="0" xfId="0" applyFont="1" applyFill="1" applyBorder="1" applyAlignment="1">
      <alignment horizontal="center"/>
    </xf>
    <xf numFmtId="164" fontId="27" fillId="0" borderId="0" xfId="0" applyNumberFormat="1" applyFont="1" applyBorder="1"/>
    <xf numFmtId="0" fontId="19" fillId="36" borderId="0" xfId="0" applyFont="1" applyFill="1" applyBorder="1" applyAlignment="1">
      <alignment horizontal="center"/>
    </xf>
    <xf numFmtId="0" fontId="19" fillId="39" borderId="0" xfId="0" applyFont="1" applyFill="1" applyBorder="1" applyAlignment="1">
      <alignment horizontal="center"/>
    </xf>
    <xf numFmtId="0" fontId="19" fillId="40" borderId="0" xfId="0" applyFont="1" applyFill="1" applyBorder="1" applyAlignment="1">
      <alignment horizontal="center"/>
    </xf>
    <xf numFmtId="164" fontId="1" fillId="0" borderId="11" xfId="0" applyNumberFormat="1" applyFont="1" applyBorder="1"/>
    <xf numFmtId="167" fontId="1" fillId="0" borderId="0" xfId="0" applyNumberFormat="1" applyFont="1" applyBorder="1"/>
    <xf numFmtId="167" fontId="1" fillId="0" borderId="0" xfId="0" applyNumberFormat="1" applyFont="1" applyFill="1" applyBorder="1" applyAlignment="1">
      <alignment horizontal="center"/>
    </xf>
    <xf numFmtId="0" fontId="29" fillId="0" borderId="0" xfId="0" applyFont="1" applyFill="1" applyBorder="1"/>
    <xf numFmtId="0" fontId="30" fillId="0" borderId="0" xfId="0" applyFont="1" applyFill="1" applyBorder="1"/>
    <xf numFmtId="0" fontId="30" fillId="0" borderId="0" xfId="0" applyFont="1" applyFill="1" applyBorder="1" applyAlignment="1">
      <alignment horizontal="left"/>
    </xf>
    <xf numFmtId="2" fontId="29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center"/>
    </xf>
    <xf numFmtId="166" fontId="22" fillId="0" borderId="0" xfId="0" applyNumberFormat="1" applyFont="1" applyFill="1" applyBorder="1"/>
    <xf numFmtId="166" fontId="22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67" fontId="30" fillId="0" borderId="0" xfId="0" applyNumberFormat="1" applyFont="1" applyFill="1" applyBorder="1" applyAlignment="1">
      <alignment horizontal="center"/>
    </xf>
    <xf numFmtId="167" fontId="22" fillId="0" borderId="0" xfId="0" applyNumberFormat="1" applyFont="1" applyFill="1" applyBorder="1" applyAlignment="1">
      <alignment horizontal="center"/>
    </xf>
    <xf numFmtId="164" fontId="22" fillId="0" borderId="0" xfId="0" applyNumberFormat="1" applyFont="1" applyBorder="1"/>
    <xf numFmtId="0" fontId="23" fillId="37" borderId="0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/>
    </xf>
    <xf numFmtId="0" fontId="23" fillId="36" borderId="0" xfId="0" applyFont="1" applyFill="1" applyBorder="1" applyAlignment="1">
      <alignment horizontal="center"/>
    </xf>
    <xf numFmtId="0" fontId="23" fillId="39" borderId="0" xfId="0" applyFont="1" applyFill="1" applyBorder="1" applyAlignment="1">
      <alignment horizontal="center"/>
    </xf>
    <xf numFmtId="0" fontId="23" fillId="4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1" fillId="0" borderId="0" xfId="0" applyFont="1" applyFill="1" applyBorder="1"/>
    <xf numFmtId="0" fontId="32" fillId="0" borderId="0" xfId="0" applyFont="1" applyFill="1" applyBorder="1"/>
    <xf numFmtId="0" fontId="33" fillId="0" borderId="0" xfId="0" applyFont="1" applyFill="1" applyBorder="1" applyAlignment="1">
      <alignment horizontal="left"/>
    </xf>
    <xf numFmtId="164" fontId="32" fillId="0" borderId="0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/>
    <xf numFmtId="0" fontId="1" fillId="33" borderId="0" xfId="0" applyFont="1" applyFill="1" applyBorder="1"/>
    <xf numFmtId="0" fontId="19" fillId="0" borderId="0" xfId="0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/>
    </xf>
    <xf numFmtId="164" fontId="19" fillId="0" borderId="0" xfId="0" applyNumberFormat="1" applyFont="1" applyFill="1" applyBorder="1" applyAlignment="1">
      <alignment horizontal="center"/>
    </xf>
    <xf numFmtId="164" fontId="27" fillId="0" borderId="0" xfId="0" applyNumberFormat="1" applyFont="1" applyFill="1" applyBorder="1" applyAlignment="1">
      <alignment horizontal="center"/>
    </xf>
    <xf numFmtId="164" fontId="27" fillId="0" borderId="0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9B9B"/>
      <color rgb="FFC7A1E3"/>
      <color rgb="FFF50BD4"/>
      <color rgb="FFF961E3"/>
      <color rgb="FFFF0505"/>
      <color rgb="FF934BC9"/>
      <color rgb="FFA40000"/>
      <color rgb="FF8238BA"/>
      <color rgb="FFFF3F3F"/>
      <color rgb="FF4F7A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4830574725037"/>
          <c:y val="3.5881019125343236E-2"/>
          <c:w val="0.84730721191862557"/>
          <c:h val="0.80819720438954867"/>
        </c:manualLayout>
      </c:layout>
      <c:scatterChart>
        <c:scatterStyle val="lineMarker"/>
        <c:varyColors val="0"/>
        <c:ser>
          <c:idx val="0"/>
          <c:order val="0"/>
          <c:tx>
            <c:v>non-treated</c:v>
          </c:tx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49-432A-898E-36F3DEF2240E}"/>
            </c:ext>
          </c:extLst>
        </c:ser>
        <c:ser>
          <c:idx val="4"/>
          <c:order val="1"/>
          <c:tx>
            <c:v>H2O-treated</c:v>
          </c:tx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70C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49-432A-898E-36F3DEF2240E}"/>
            </c:ext>
          </c:extLst>
        </c:ser>
        <c:ser>
          <c:idx val="12"/>
          <c:order val="2"/>
          <c:tx>
            <c:v>H2O-SO2-treated</c:v>
          </c:tx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49-432A-898E-36F3DEF2240E}"/>
            </c:ext>
          </c:extLst>
        </c:ser>
        <c:ser>
          <c:idx val="8"/>
          <c:order val="3"/>
          <c:tx>
            <c:v>H2O-HCl-treated</c:v>
          </c:tx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49-432A-898E-36F3DEF2240E}"/>
            </c:ext>
          </c:extLst>
        </c:ser>
        <c:ser>
          <c:idx val="1"/>
          <c:order val="4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49-432A-898E-36F3DEF2240E}"/>
            </c:ext>
          </c:extLst>
        </c:ser>
        <c:ser>
          <c:idx val="2"/>
          <c:order val="5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49-432A-898E-36F3DEF2240E}"/>
            </c:ext>
          </c:extLst>
        </c:ser>
        <c:ser>
          <c:idx val="3"/>
          <c:order val="6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49-432A-898E-36F3DEF2240E}"/>
            </c:ext>
          </c:extLst>
        </c:ser>
        <c:ser>
          <c:idx val="5"/>
          <c:order val="7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49-432A-898E-36F3DEF2240E}"/>
            </c:ext>
          </c:extLst>
        </c:ser>
        <c:ser>
          <c:idx val="6"/>
          <c:order val="8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649-432A-898E-36F3DEF2240E}"/>
            </c:ext>
          </c:extLst>
        </c:ser>
        <c:ser>
          <c:idx val="7"/>
          <c:order val="9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649-432A-898E-36F3DEF2240E}"/>
            </c:ext>
          </c:extLst>
        </c:ser>
        <c:ser>
          <c:idx val="9"/>
          <c:order val="10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649-432A-898E-36F3DEF2240E}"/>
            </c:ext>
          </c:extLst>
        </c:ser>
        <c:ser>
          <c:idx val="10"/>
          <c:order val="11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649-432A-898E-36F3DEF2240E}"/>
            </c:ext>
          </c:extLst>
        </c:ser>
        <c:ser>
          <c:idx val="11"/>
          <c:order val="12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649-432A-898E-36F3DEF2240E}"/>
            </c:ext>
          </c:extLst>
        </c:ser>
        <c:ser>
          <c:idx val="13"/>
          <c:order val="13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649-432A-898E-36F3DEF2240E}"/>
            </c:ext>
          </c:extLst>
        </c:ser>
        <c:ser>
          <c:idx val="14"/>
          <c:order val="14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649-432A-898E-36F3DEF2240E}"/>
            </c:ext>
          </c:extLst>
        </c:ser>
        <c:ser>
          <c:idx val="15"/>
          <c:order val="15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649-432A-898E-36F3DEF22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040192"/>
        <c:axId val="242142592"/>
        <c:extLst/>
      </c:scatterChart>
      <c:scatterChart>
        <c:scatterStyle val="lineMarker"/>
        <c:varyColors val="0"/>
        <c:ser>
          <c:idx val="16"/>
          <c:order val="16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649-432A-898E-36F3DEF22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119240"/>
        <c:axId val="661114976"/>
      </c:scatterChart>
      <c:valAx>
        <c:axId val="242040192"/>
        <c:scaling>
          <c:orientation val="minMax"/>
          <c:max val="0"/>
          <c:min val="-30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Temperature (°C)</a:t>
                </a:r>
                <a:endParaRPr lang="en-GB">
                  <a:effectLst/>
                </a:endParaRP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142592"/>
        <c:crossesAt val="1.0000000000000002E-2"/>
        <c:crossBetween val="midCat"/>
        <c:minorUnit val="2.5"/>
      </c:valAx>
      <c:valAx>
        <c:axId val="242142592"/>
        <c:scaling>
          <c:logBase val="10"/>
          <c:orientation val="minMax"/>
          <c:min val="1.0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20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baseline="0">
                    <a:effectLst/>
                  </a:rPr>
                  <a:t>n</a:t>
                </a:r>
                <a:r>
                  <a:rPr lang="en-GB" sz="1800" b="1" i="1" baseline="-25000">
                    <a:effectLst/>
                  </a:rPr>
                  <a:t>s</a:t>
                </a:r>
                <a:r>
                  <a:rPr lang="en-GB" sz="1800" b="1" i="1" baseline="0">
                    <a:effectLst/>
                  </a:rPr>
                  <a:t> </a:t>
                </a:r>
                <a:r>
                  <a:rPr lang="en-GB" sz="1800" b="1" i="0" baseline="0">
                    <a:effectLst/>
                  </a:rPr>
                  <a:t>(cm</a:t>
                </a:r>
                <a:r>
                  <a:rPr lang="en-GB" sz="1800" b="1" i="0" baseline="30000">
                    <a:effectLst/>
                  </a:rPr>
                  <a:t>-2</a:t>
                </a:r>
                <a:r>
                  <a:rPr lang="en-GB" sz="1800" b="1" i="0" baseline="0">
                    <a:effectLst/>
                  </a:rPr>
                  <a:t>)</a:t>
                </a:r>
                <a:endParaRPr lang="en-GB" sz="2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6089097162804417E-3"/>
              <c:y val="0.355605018926888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040192"/>
        <c:crossesAt val="-30"/>
        <c:crossBetween val="midCat"/>
      </c:valAx>
      <c:valAx>
        <c:axId val="661114976"/>
        <c:scaling>
          <c:logBase val="10"/>
          <c:orientation val="minMax"/>
          <c:max val="100"/>
          <c:min val="1.0000000000000002E-2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9525"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61119240"/>
        <c:crosses val="max"/>
        <c:crossBetween val="midCat"/>
      </c:valAx>
      <c:valAx>
        <c:axId val="661119240"/>
        <c:scaling>
          <c:orientation val="minMax"/>
          <c:min val="-30"/>
        </c:scaling>
        <c:delete val="0"/>
        <c:axPos val="t"/>
        <c:numFmt formatCode="General" sourceLinked="1"/>
        <c:majorTickMark val="in"/>
        <c:minorTickMark val="in"/>
        <c:tickLblPos val="none"/>
        <c:spPr>
          <a:ln w="9525">
            <a:solidFill>
              <a:sysClr val="windowText" lastClr="000000"/>
            </a:solidFill>
          </a:ln>
        </c:spPr>
        <c:crossAx val="661114976"/>
        <c:crosses val="max"/>
        <c:crossBetween val="midCat"/>
        <c:minorUnit val="2.5"/>
      </c:valAx>
      <c:spPr>
        <a:ln w="952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3644332210998877"/>
          <c:y val="0.62385823365681181"/>
          <c:w val="0.27068347578347579"/>
          <c:h val="0.20298467633080094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4830574725037"/>
          <c:y val="3.5881019125343236E-2"/>
          <c:w val="0.84730721191862557"/>
          <c:h val="0.8081972043895486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58-4F11-841D-718E88F4555C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58-4F11-841D-718E88F4555C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58-4F11-841D-718E88F4555C}"/>
            </c:ext>
          </c:extLst>
        </c:ser>
        <c:ser>
          <c:idx val="3"/>
          <c:order val="3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58-4F11-841D-718E88F4555C}"/>
            </c:ext>
          </c:extLst>
        </c:ser>
        <c:ser>
          <c:idx val="17"/>
          <c:order val="4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58-4F11-841D-718E88F4555C}"/>
            </c:ext>
          </c:extLst>
        </c:ser>
        <c:ser>
          <c:idx val="4"/>
          <c:order val="5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70C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58-4F11-841D-718E88F4555C}"/>
            </c:ext>
          </c:extLst>
        </c:ser>
        <c:ser>
          <c:idx val="5"/>
          <c:order val="6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58-4F11-841D-718E88F4555C}"/>
            </c:ext>
          </c:extLst>
        </c:ser>
        <c:ser>
          <c:idx val="6"/>
          <c:order val="7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58-4F11-841D-718E88F4555C}"/>
            </c:ext>
          </c:extLst>
        </c:ser>
        <c:ser>
          <c:idx val="7"/>
          <c:order val="8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F58-4F11-841D-718E88F4555C}"/>
            </c:ext>
          </c:extLst>
        </c:ser>
        <c:ser>
          <c:idx val="10"/>
          <c:order val="9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F58-4F11-841D-718E88F4555C}"/>
            </c:ext>
          </c:extLst>
        </c:ser>
        <c:ser>
          <c:idx val="9"/>
          <c:order val="10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F58-4F11-841D-718E88F4555C}"/>
            </c:ext>
          </c:extLst>
        </c:ser>
        <c:ser>
          <c:idx val="8"/>
          <c:order val="11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F58-4F11-841D-718E88F4555C}"/>
            </c:ext>
          </c:extLst>
        </c:ser>
        <c:ser>
          <c:idx val="11"/>
          <c:order val="12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F58-4F11-841D-718E88F4555C}"/>
            </c:ext>
          </c:extLst>
        </c:ser>
        <c:ser>
          <c:idx val="18"/>
          <c:order val="13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F58-4F11-841D-718E88F4555C}"/>
            </c:ext>
          </c:extLst>
        </c:ser>
        <c:ser>
          <c:idx val="12"/>
          <c:order val="14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F58-4F11-841D-718E88F4555C}"/>
            </c:ext>
          </c:extLst>
        </c:ser>
        <c:ser>
          <c:idx val="13"/>
          <c:order val="15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F58-4F11-841D-718E88F4555C}"/>
            </c:ext>
          </c:extLst>
        </c:ser>
        <c:ser>
          <c:idx val="14"/>
          <c:order val="16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F58-4F11-841D-718E88F4555C}"/>
            </c:ext>
          </c:extLst>
        </c:ser>
        <c:ser>
          <c:idx val="15"/>
          <c:order val="17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F58-4F11-841D-718E88F45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040192"/>
        <c:axId val="242142592"/>
        <c:extLst/>
      </c:scatterChart>
      <c:scatterChart>
        <c:scatterStyle val="lineMarker"/>
        <c:varyColors val="0"/>
        <c:ser>
          <c:idx val="16"/>
          <c:order val="18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F58-4F11-841D-718E88F45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012968"/>
        <c:axId val="661009688"/>
      </c:scatterChart>
      <c:valAx>
        <c:axId val="242040192"/>
        <c:scaling>
          <c:orientation val="minMax"/>
          <c:max val="0"/>
          <c:min val="-30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Temperature (°C)</a:t>
                </a:r>
                <a:endParaRPr lang="en-GB">
                  <a:effectLst/>
                </a:endParaRP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142592"/>
        <c:crossesAt val="1.0000000000000002E-2"/>
        <c:crossBetween val="midCat"/>
        <c:minorUnit val="2.5"/>
      </c:valAx>
      <c:valAx>
        <c:axId val="242142592"/>
        <c:scaling>
          <c:logBase val="10"/>
          <c:orientation val="minMax"/>
          <c:min val="1.0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20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baseline="0">
                    <a:effectLst/>
                  </a:rPr>
                  <a:t>n</a:t>
                </a:r>
                <a:r>
                  <a:rPr lang="en-GB" sz="1800" b="1" i="1" baseline="-25000">
                    <a:effectLst/>
                  </a:rPr>
                  <a:t>s</a:t>
                </a:r>
                <a:r>
                  <a:rPr lang="en-GB" sz="1800" b="1" i="1" baseline="0">
                    <a:effectLst/>
                  </a:rPr>
                  <a:t> </a:t>
                </a:r>
                <a:r>
                  <a:rPr lang="en-GB" sz="1800" b="1" i="0" baseline="0">
                    <a:effectLst/>
                  </a:rPr>
                  <a:t>(cm</a:t>
                </a:r>
                <a:r>
                  <a:rPr lang="en-GB" sz="1800" b="1" i="0" baseline="30000">
                    <a:effectLst/>
                  </a:rPr>
                  <a:t>-2</a:t>
                </a:r>
                <a:r>
                  <a:rPr lang="en-GB" sz="1800" b="1" i="0" baseline="0">
                    <a:effectLst/>
                  </a:rPr>
                  <a:t>)</a:t>
                </a:r>
                <a:endParaRPr lang="en-GB" sz="2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6089097162804417E-3"/>
              <c:y val="0.355605018926888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040192"/>
        <c:crossesAt val="-30"/>
        <c:crossBetween val="midCat"/>
      </c:valAx>
      <c:valAx>
        <c:axId val="661009688"/>
        <c:scaling>
          <c:logBase val="10"/>
          <c:orientation val="minMax"/>
          <c:min val="1.0000000000000002E-2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9525">
            <a:solidFill>
              <a:sysClr val="windowText" lastClr="000000"/>
            </a:solidFill>
          </a:ln>
        </c:spPr>
        <c:crossAx val="661012968"/>
        <c:crosses val="max"/>
        <c:crossBetween val="midCat"/>
      </c:valAx>
      <c:valAx>
        <c:axId val="661012968"/>
        <c:scaling>
          <c:orientation val="minMax"/>
          <c:min val="-30"/>
        </c:scaling>
        <c:delete val="0"/>
        <c:axPos val="t"/>
        <c:numFmt formatCode="General" sourceLinked="1"/>
        <c:majorTickMark val="in"/>
        <c:minorTickMark val="in"/>
        <c:tickLblPos val="none"/>
        <c:spPr>
          <a:ln w="9525">
            <a:solidFill>
              <a:sysClr val="windowText" lastClr="000000"/>
            </a:solidFill>
          </a:ln>
        </c:spPr>
        <c:crossAx val="661009688"/>
        <c:crosses val="max"/>
        <c:crossBetween val="midCat"/>
        <c:minorUnit val="2.5"/>
      </c:valAx>
      <c:spPr>
        <a:ln w="9525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4830574725037"/>
          <c:y val="3.5881019125343236E-2"/>
          <c:w val="0.84730721191862557"/>
          <c:h val="0.8081972043895486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4A-431B-B90D-7922D0488155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4A-431B-B90D-7922D0488155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4A-431B-B90D-7922D0488155}"/>
            </c:ext>
          </c:extLst>
        </c:ser>
        <c:ser>
          <c:idx val="3"/>
          <c:order val="3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4A-431B-B90D-7922D0488155}"/>
            </c:ext>
          </c:extLst>
        </c:ser>
        <c:ser>
          <c:idx val="4"/>
          <c:order val="4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4A-431B-B90D-7922D0488155}"/>
            </c:ext>
          </c:extLst>
        </c:ser>
        <c:ser>
          <c:idx val="5"/>
          <c:order val="5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4A-431B-B90D-7922D0488155}"/>
            </c:ext>
          </c:extLst>
        </c:ser>
        <c:ser>
          <c:idx val="6"/>
          <c:order val="6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70C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4A-431B-B90D-7922D0488155}"/>
            </c:ext>
          </c:extLst>
        </c:ser>
        <c:ser>
          <c:idx val="7"/>
          <c:order val="7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4A-431B-B90D-7922D0488155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B4A-431B-B90D-7922D0488155}"/>
            </c:ext>
          </c:extLst>
        </c:ser>
        <c:ser>
          <c:idx val="9"/>
          <c:order val="9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B4A-431B-B90D-7922D0488155}"/>
            </c:ext>
          </c:extLst>
        </c:ser>
        <c:ser>
          <c:idx val="10"/>
          <c:order val="10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B4A-431B-B90D-7922D0488155}"/>
            </c:ext>
          </c:extLst>
        </c:ser>
        <c:ser>
          <c:idx val="11"/>
          <c:order val="11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B4A-431B-B90D-7922D0488155}"/>
            </c:ext>
          </c:extLst>
        </c:ser>
        <c:ser>
          <c:idx val="12"/>
          <c:order val="12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B4A-431B-B90D-7922D0488155}"/>
            </c:ext>
          </c:extLst>
        </c:ser>
        <c:ser>
          <c:idx val="13"/>
          <c:order val="13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3B4A-431B-B90D-7922D0488155}"/>
            </c:ext>
          </c:extLst>
        </c:ser>
        <c:ser>
          <c:idx val="14"/>
          <c:order val="14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3B4A-431B-B90D-7922D0488155}"/>
            </c:ext>
          </c:extLst>
        </c:ser>
        <c:ser>
          <c:idx val="15"/>
          <c:order val="15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3B4A-431B-B90D-7922D0488155}"/>
            </c:ext>
          </c:extLst>
        </c:ser>
        <c:ser>
          <c:idx val="16"/>
          <c:order val="16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3B4A-431B-B90D-7922D0488155}"/>
            </c:ext>
          </c:extLst>
        </c:ser>
        <c:ser>
          <c:idx val="17"/>
          <c:order val="17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3B4A-431B-B90D-7922D0488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040192"/>
        <c:axId val="242142592"/>
        <c:extLst/>
      </c:scatterChart>
      <c:scatterChart>
        <c:scatterStyle val="lineMarker"/>
        <c:varyColors val="0"/>
        <c:ser>
          <c:idx val="18"/>
          <c:order val="18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3B4A-431B-B90D-7922D0488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742752"/>
        <c:axId val="450742424"/>
      </c:scatterChart>
      <c:valAx>
        <c:axId val="242040192"/>
        <c:scaling>
          <c:orientation val="minMax"/>
          <c:max val="0"/>
          <c:min val="-30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Temperature (°C)</a:t>
                </a:r>
                <a:endParaRPr lang="en-GB">
                  <a:effectLst/>
                </a:endParaRP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142592"/>
        <c:crossesAt val="1.0000000000000002E-2"/>
        <c:crossBetween val="midCat"/>
        <c:minorUnit val="2.5"/>
      </c:valAx>
      <c:valAx>
        <c:axId val="242142592"/>
        <c:scaling>
          <c:logBase val="10"/>
          <c:orientation val="minMax"/>
          <c:min val="1.0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20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baseline="0">
                    <a:effectLst/>
                  </a:rPr>
                  <a:t>n</a:t>
                </a:r>
                <a:r>
                  <a:rPr lang="en-GB" sz="1800" b="1" i="1" baseline="-25000">
                    <a:effectLst/>
                  </a:rPr>
                  <a:t>s</a:t>
                </a:r>
                <a:r>
                  <a:rPr lang="en-GB" sz="1800" b="1" i="1" baseline="0">
                    <a:effectLst/>
                  </a:rPr>
                  <a:t> </a:t>
                </a:r>
                <a:r>
                  <a:rPr lang="en-GB" sz="1800" b="1" i="0" baseline="0">
                    <a:effectLst/>
                  </a:rPr>
                  <a:t>(cm</a:t>
                </a:r>
                <a:r>
                  <a:rPr lang="en-GB" sz="1800" b="1" i="0" baseline="30000">
                    <a:effectLst/>
                  </a:rPr>
                  <a:t>-2</a:t>
                </a:r>
                <a:r>
                  <a:rPr lang="en-GB" sz="1800" b="1" i="0" baseline="0">
                    <a:effectLst/>
                  </a:rPr>
                  <a:t>)</a:t>
                </a:r>
                <a:endParaRPr lang="en-GB" sz="2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6089097162804417E-3"/>
              <c:y val="0.355605018926888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040192"/>
        <c:crossesAt val="-30"/>
        <c:crossBetween val="midCat"/>
      </c:valAx>
      <c:valAx>
        <c:axId val="450742424"/>
        <c:scaling>
          <c:logBase val="10"/>
          <c:orientation val="minMax"/>
          <c:min val="1.0000000000000002E-2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9525">
            <a:solidFill>
              <a:sysClr val="windowText" lastClr="000000"/>
            </a:solidFill>
          </a:ln>
        </c:spPr>
        <c:crossAx val="450742752"/>
        <c:crosses val="max"/>
        <c:crossBetween val="midCat"/>
      </c:valAx>
      <c:valAx>
        <c:axId val="450742752"/>
        <c:scaling>
          <c:orientation val="minMax"/>
          <c:min val="-30"/>
        </c:scaling>
        <c:delete val="0"/>
        <c:axPos val="t"/>
        <c:numFmt formatCode="General" sourceLinked="1"/>
        <c:majorTickMark val="in"/>
        <c:minorTickMark val="in"/>
        <c:tickLblPos val="none"/>
        <c:spPr>
          <a:ln w="9525">
            <a:solidFill>
              <a:sysClr val="windowText" lastClr="000000"/>
            </a:solidFill>
          </a:ln>
        </c:spPr>
        <c:crossAx val="450742424"/>
        <c:crosses val="max"/>
        <c:crossBetween val="midCat"/>
        <c:minorUnit val="2.5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4830574725037"/>
          <c:y val="3.5881019125343236E-2"/>
          <c:w val="0.84730721191862557"/>
          <c:h val="0.8081972043895486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F4-47E8-B926-FCA975DFDB11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F4-47E8-B926-FCA975DFDB11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F4-47E8-B926-FCA975DFDB11}"/>
            </c:ext>
          </c:extLst>
        </c:ser>
        <c:ser>
          <c:idx val="3"/>
          <c:order val="3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F4-47E8-B926-FCA975DFDB11}"/>
            </c:ext>
          </c:extLst>
        </c:ser>
        <c:ser>
          <c:idx val="4"/>
          <c:order val="4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F4-47E8-B926-FCA975DFDB11}"/>
            </c:ext>
          </c:extLst>
        </c:ser>
        <c:ser>
          <c:idx val="5"/>
          <c:order val="5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F4-47E8-B926-FCA975DFDB11}"/>
            </c:ext>
          </c:extLst>
        </c:ser>
        <c:ser>
          <c:idx val="6"/>
          <c:order val="6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F4-47E8-B926-FCA975DFDB11}"/>
            </c:ext>
          </c:extLst>
        </c:ser>
        <c:ser>
          <c:idx val="7"/>
          <c:order val="7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70C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F4-47E8-B926-FCA975DFDB11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6F4-47E8-B926-FCA975DFDB11}"/>
            </c:ext>
          </c:extLst>
        </c:ser>
        <c:ser>
          <c:idx val="9"/>
          <c:order val="9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6F4-47E8-B926-FCA975DFDB11}"/>
            </c:ext>
          </c:extLst>
        </c:ser>
        <c:ser>
          <c:idx val="10"/>
          <c:order val="10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6F4-47E8-B926-FCA975DFDB11}"/>
            </c:ext>
          </c:extLst>
        </c:ser>
        <c:ser>
          <c:idx val="11"/>
          <c:order val="11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6F4-47E8-B926-FCA975DFDB11}"/>
            </c:ext>
          </c:extLst>
        </c:ser>
        <c:ser>
          <c:idx val="12"/>
          <c:order val="12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6F4-47E8-B926-FCA975DFDB11}"/>
            </c:ext>
          </c:extLst>
        </c:ser>
        <c:ser>
          <c:idx val="13"/>
          <c:order val="13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6F4-47E8-B926-FCA975DFD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040192"/>
        <c:axId val="242142592"/>
        <c:extLst/>
      </c:scatterChart>
      <c:scatterChart>
        <c:scatterStyle val="lineMarker"/>
        <c:varyColors val="0"/>
        <c:ser>
          <c:idx val="14"/>
          <c:order val="14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6F4-47E8-B926-FCA975DFD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227808"/>
        <c:axId val="661226824"/>
      </c:scatterChart>
      <c:valAx>
        <c:axId val="242040192"/>
        <c:scaling>
          <c:orientation val="minMax"/>
          <c:max val="0"/>
          <c:min val="-30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Temperature (°C)</a:t>
                </a:r>
                <a:endParaRPr lang="en-GB">
                  <a:effectLst/>
                </a:endParaRP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142592"/>
        <c:crossesAt val="1.0000000000000002E-2"/>
        <c:crossBetween val="midCat"/>
        <c:minorUnit val="2.5"/>
      </c:valAx>
      <c:valAx>
        <c:axId val="242142592"/>
        <c:scaling>
          <c:logBase val="10"/>
          <c:orientation val="minMax"/>
          <c:min val="1.0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20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baseline="0">
                    <a:effectLst/>
                  </a:rPr>
                  <a:t>n</a:t>
                </a:r>
                <a:r>
                  <a:rPr lang="en-GB" sz="1800" b="1" i="1" baseline="-25000">
                    <a:effectLst/>
                  </a:rPr>
                  <a:t>s</a:t>
                </a:r>
                <a:r>
                  <a:rPr lang="en-GB" sz="1800" b="1" i="1" baseline="0">
                    <a:effectLst/>
                  </a:rPr>
                  <a:t> </a:t>
                </a:r>
                <a:r>
                  <a:rPr lang="en-GB" sz="1800" b="1" i="0" baseline="0">
                    <a:effectLst/>
                  </a:rPr>
                  <a:t>(cm</a:t>
                </a:r>
                <a:r>
                  <a:rPr lang="en-GB" sz="1800" b="1" i="0" baseline="30000">
                    <a:effectLst/>
                  </a:rPr>
                  <a:t>-2</a:t>
                </a:r>
                <a:r>
                  <a:rPr lang="en-GB" sz="1800" b="1" i="0" baseline="0">
                    <a:effectLst/>
                  </a:rPr>
                  <a:t>)</a:t>
                </a:r>
                <a:endParaRPr lang="en-GB" sz="2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6089097162804417E-3"/>
              <c:y val="0.355605018926888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040192"/>
        <c:crossesAt val="-30"/>
        <c:crossBetween val="midCat"/>
      </c:valAx>
      <c:valAx>
        <c:axId val="661226824"/>
        <c:scaling>
          <c:logBase val="10"/>
          <c:orientation val="minMax"/>
          <c:min val="1.0000000000000002E-2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9525">
            <a:solidFill>
              <a:sysClr val="windowText" lastClr="000000"/>
            </a:solidFill>
          </a:ln>
        </c:spPr>
        <c:crossAx val="661227808"/>
        <c:crosses val="max"/>
        <c:crossBetween val="midCat"/>
      </c:valAx>
      <c:valAx>
        <c:axId val="661227808"/>
        <c:scaling>
          <c:orientation val="minMax"/>
          <c:min val="-30"/>
        </c:scaling>
        <c:delete val="0"/>
        <c:axPos val="t"/>
        <c:numFmt formatCode="General" sourceLinked="1"/>
        <c:majorTickMark val="in"/>
        <c:minorTickMark val="in"/>
        <c:tickLblPos val="none"/>
        <c:spPr>
          <a:ln w="9525">
            <a:solidFill>
              <a:sysClr val="windowText" lastClr="000000"/>
            </a:solidFill>
          </a:ln>
        </c:spPr>
        <c:crossAx val="661226824"/>
        <c:crosses val="max"/>
        <c:crossBetween val="midCat"/>
        <c:minorUnit val="2.5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4830574725037"/>
          <c:y val="3.5881019125343236E-2"/>
          <c:w val="0.84730721191862557"/>
          <c:h val="0.8081972043895486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91-42D6-9580-B6C432026786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91-42D6-9580-B6C432026786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91-42D6-9580-B6C432026786}"/>
            </c:ext>
          </c:extLst>
        </c:ser>
        <c:ser>
          <c:idx val="3"/>
          <c:order val="3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91-42D6-9580-B6C432026786}"/>
            </c:ext>
          </c:extLst>
        </c:ser>
        <c:ser>
          <c:idx val="4"/>
          <c:order val="4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91-42D6-9580-B6C432026786}"/>
            </c:ext>
          </c:extLst>
        </c:ser>
        <c:ser>
          <c:idx val="5"/>
          <c:order val="5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70C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91-42D6-9580-B6C432026786}"/>
            </c:ext>
          </c:extLst>
        </c:ser>
        <c:ser>
          <c:idx val="6"/>
          <c:order val="6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91-42D6-9580-B6C432026786}"/>
            </c:ext>
          </c:extLst>
        </c:ser>
        <c:ser>
          <c:idx val="7"/>
          <c:order val="7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91-42D6-9580-B6C432026786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91-42D6-9580-B6C432026786}"/>
            </c:ext>
          </c:extLst>
        </c:ser>
        <c:ser>
          <c:idx val="9"/>
          <c:order val="9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691-42D6-9580-B6C432026786}"/>
            </c:ext>
          </c:extLst>
        </c:ser>
        <c:ser>
          <c:idx val="10"/>
          <c:order val="10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691-42D6-9580-B6C432026786}"/>
            </c:ext>
          </c:extLst>
        </c:ser>
        <c:ser>
          <c:idx val="11"/>
          <c:order val="11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691-42D6-9580-B6C432026786}"/>
            </c:ext>
          </c:extLst>
        </c:ser>
        <c:ser>
          <c:idx val="12"/>
          <c:order val="12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SUPPLEMENTARY!#REF!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691-42D6-9580-B6C432026786}"/>
            </c:ext>
          </c:extLst>
        </c:ser>
        <c:ser>
          <c:idx val="13"/>
          <c:order val="13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691-42D6-9580-B6C432026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040192"/>
        <c:axId val="242142592"/>
        <c:extLst/>
      </c:scatterChart>
      <c:scatterChart>
        <c:scatterStyle val="lineMarker"/>
        <c:varyColors val="0"/>
        <c:ser>
          <c:idx val="14"/>
          <c:order val="14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691-42D6-9580-B6C432026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130392"/>
        <c:axId val="661139904"/>
      </c:scatterChart>
      <c:valAx>
        <c:axId val="242040192"/>
        <c:scaling>
          <c:orientation val="minMax"/>
          <c:max val="0"/>
          <c:min val="-30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Temperature (°C)</a:t>
                </a:r>
                <a:endParaRPr lang="en-GB">
                  <a:effectLst/>
                </a:endParaRP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142592"/>
        <c:crossesAt val="1.0000000000000002E-2"/>
        <c:crossBetween val="midCat"/>
        <c:minorUnit val="2.5"/>
      </c:valAx>
      <c:valAx>
        <c:axId val="242142592"/>
        <c:scaling>
          <c:logBase val="10"/>
          <c:orientation val="minMax"/>
          <c:min val="1.0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20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baseline="0">
                    <a:effectLst/>
                  </a:rPr>
                  <a:t>n</a:t>
                </a:r>
                <a:r>
                  <a:rPr lang="en-GB" sz="1800" b="1" i="1" baseline="-25000">
                    <a:effectLst/>
                  </a:rPr>
                  <a:t>s</a:t>
                </a:r>
                <a:r>
                  <a:rPr lang="en-GB" sz="1800" b="1" i="1" baseline="0">
                    <a:effectLst/>
                  </a:rPr>
                  <a:t> </a:t>
                </a:r>
                <a:r>
                  <a:rPr lang="en-GB" sz="1800" b="1" i="0" baseline="0">
                    <a:effectLst/>
                  </a:rPr>
                  <a:t>(cm</a:t>
                </a:r>
                <a:r>
                  <a:rPr lang="en-GB" sz="1800" b="1" i="0" baseline="30000">
                    <a:effectLst/>
                  </a:rPr>
                  <a:t>-2</a:t>
                </a:r>
                <a:r>
                  <a:rPr lang="en-GB" sz="1800" b="1" i="0" baseline="0">
                    <a:effectLst/>
                  </a:rPr>
                  <a:t>)</a:t>
                </a:r>
                <a:endParaRPr lang="en-GB" sz="2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6089097162804417E-3"/>
              <c:y val="0.355605018926888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040192"/>
        <c:crossesAt val="-30"/>
        <c:crossBetween val="midCat"/>
      </c:valAx>
      <c:valAx>
        <c:axId val="661139904"/>
        <c:scaling>
          <c:logBase val="10"/>
          <c:orientation val="minMax"/>
          <c:min val="1.0000000000000002E-2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9525">
            <a:solidFill>
              <a:sysClr val="windowText" lastClr="000000"/>
            </a:solidFill>
          </a:ln>
        </c:spPr>
        <c:crossAx val="661130392"/>
        <c:crosses val="max"/>
        <c:crossBetween val="midCat"/>
      </c:valAx>
      <c:valAx>
        <c:axId val="661130392"/>
        <c:scaling>
          <c:orientation val="minMax"/>
          <c:min val="-30"/>
        </c:scaling>
        <c:delete val="0"/>
        <c:axPos val="t"/>
        <c:numFmt formatCode="General" sourceLinked="1"/>
        <c:majorTickMark val="in"/>
        <c:minorTickMark val="in"/>
        <c:tickLblPos val="none"/>
        <c:spPr>
          <a:ln w="9525">
            <a:solidFill>
              <a:sysClr val="windowText" lastClr="000000"/>
            </a:solidFill>
          </a:ln>
        </c:spPr>
        <c:crossAx val="661139904"/>
        <c:crosses val="max"/>
        <c:crossBetween val="midCat"/>
        <c:minorUnit val="2.5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4830574725037"/>
          <c:y val="3.5881019125343236E-2"/>
          <c:w val="0.84730721191862557"/>
          <c:h val="0.80819720438954867"/>
        </c:manualLayout>
      </c:layout>
      <c:scatterChart>
        <c:scatterStyle val="lineMarker"/>
        <c:varyColors val="0"/>
        <c:ser>
          <c:idx val="0"/>
          <c:order val="0"/>
          <c:tx>
            <c:v>non-treated</c:v>
          </c:tx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45-49AF-A10A-57BF40891606}"/>
            </c:ext>
          </c:extLst>
        </c:ser>
        <c:ser>
          <c:idx val="1"/>
          <c:order val="3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45-49AF-A10A-57BF40891606}"/>
            </c:ext>
          </c:extLst>
        </c:ser>
        <c:ser>
          <c:idx val="2"/>
          <c:order val="4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45-49AF-A10A-57BF40891606}"/>
            </c:ext>
          </c:extLst>
        </c:ser>
        <c:ser>
          <c:idx val="3"/>
          <c:order val="5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45-49AF-A10A-57BF40891606}"/>
            </c:ext>
          </c:extLst>
        </c:ser>
        <c:ser>
          <c:idx val="17"/>
          <c:order val="17"/>
          <c:tx>
            <c:v>non-treated in H2O-SO2 leachate</c:v>
          </c:tx>
          <c:spPr>
            <a:ln w="19050">
              <a:noFill/>
            </a:ln>
          </c:spPr>
          <c:marker>
            <c:symbol val="square"/>
            <c:size val="6"/>
            <c:spPr>
              <a:noFill/>
              <a:ln w="12700">
                <a:solidFill>
                  <a:srgbClr val="C00000"/>
                </a:solidFill>
              </a:ln>
            </c:spPr>
          </c:marker>
          <c:xVal>
            <c:numRef>
              <c:f>'Solute eff tests Figs 5 and 6'!$B$7:$B$17</c:f>
              <c:numCache>
                <c:formatCode>0.00</c:formatCode>
                <c:ptCount val="11"/>
                <c:pt idx="0" formatCode="General">
                  <c:v>-10</c:v>
                </c:pt>
                <c:pt idx="1">
                  <c:v>-10.5</c:v>
                </c:pt>
                <c:pt idx="2" formatCode="General">
                  <c:v>-11</c:v>
                </c:pt>
                <c:pt idx="3" formatCode="General">
                  <c:v>-11.5</c:v>
                </c:pt>
                <c:pt idx="4" formatCode="General">
                  <c:v>-12</c:v>
                </c:pt>
                <c:pt idx="5" formatCode="General">
                  <c:v>-12.5</c:v>
                </c:pt>
                <c:pt idx="6" formatCode="General">
                  <c:v>-13</c:v>
                </c:pt>
                <c:pt idx="7" formatCode="General">
                  <c:v>-13.5</c:v>
                </c:pt>
                <c:pt idx="8" formatCode="General">
                  <c:v>-14</c:v>
                </c:pt>
                <c:pt idx="9" formatCode="General">
                  <c:v>-14.5</c:v>
                </c:pt>
                <c:pt idx="10" formatCode="General">
                  <c:v>-15</c:v>
                </c:pt>
              </c:numCache>
            </c:numRef>
          </c:xVal>
          <c:yVal>
            <c:numRef>
              <c:f>'Solute eff tests Figs 5 and 6'!$C$7:$C$17</c:f>
              <c:numCache>
                <c:formatCode>0.00</c:formatCode>
                <c:ptCount val="11"/>
                <c:pt idx="0">
                  <c:v>0.23587440803828649</c:v>
                </c:pt>
                <c:pt idx="1">
                  <c:v>0</c:v>
                </c:pt>
                <c:pt idx="2">
                  <c:v>0.47948364416340578</c:v>
                </c:pt>
                <c:pt idx="3">
                  <c:v>1.2622508638776639</c:v>
                </c:pt>
                <c:pt idx="4">
                  <c:v>2.4535029963515678</c:v>
                </c:pt>
                <c:pt idx="5">
                  <c:v>0</c:v>
                </c:pt>
                <c:pt idx="6">
                  <c:v>3.8729284297726152</c:v>
                </c:pt>
                <c:pt idx="7">
                  <c:v>6.1417279537338372</c:v>
                </c:pt>
                <c:pt idx="8">
                  <c:v>8.6415025483745609</c:v>
                </c:pt>
                <c:pt idx="9">
                  <c:v>12.436602090172199</c:v>
                </c:pt>
                <c:pt idx="10">
                  <c:v>17.586207434275771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245-49AF-A10A-57BF40891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040192"/>
        <c:axId val="242142592"/>
        <c:extLst>
          <c:ext xmlns:c15="http://schemas.microsoft.com/office/drawing/2012/chart" uri="{02D57815-91ED-43cb-92C2-25804820EDAC}">
            <c15:filteredScatterSeries>
              <c15:ser>
                <c:idx val="12"/>
                <c:order val="1"/>
                <c:tx>
                  <c:v>H2O-SO2-treated</c:v>
                </c:tx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C00000"/>
                    </a:solidFill>
                    <a:ln>
                      <a:noFill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E245-49AF-A10A-57BF40891606}"/>
                  </c:ext>
                </c:extLst>
              </c15:ser>
            </c15:filteredScatterSeries>
            <c15:filteredScatterSeries>
              <c15:ser>
                <c:idx val="8"/>
                <c:order val="2"/>
                <c:tx>
                  <c:v>H2O-HCl-treated</c:v>
                </c:tx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B05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245-49AF-A10A-57BF40891606}"/>
                  </c:ext>
                </c:extLst>
              </c15:ser>
            </c15:filteredScatterSeries>
            <c15:filteredScatterSeries>
              <c15:ser>
                <c:idx val="4"/>
                <c:order val="6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70C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245-49AF-A10A-57BF40891606}"/>
                  </c:ext>
                </c:extLst>
              </c15:ser>
            </c15:filteredScatterSeries>
            <c15:filteredScatterSeries>
              <c15:ser>
                <c:idx val="5"/>
                <c:order val="7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70C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E245-49AF-A10A-57BF40891606}"/>
                  </c:ext>
                </c:extLst>
              </c15:ser>
            </c15:filteredScatterSeries>
            <c15:filteredScatterSeries>
              <c15:ser>
                <c:idx val="6"/>
                <c:order val="8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70C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E245-49AF-A10A-57BF40891606}"/>
                  </c:ext>
                </c:extLst>
              </c15:ser>
            </c15:filteredScatterSeries>
            <c15:filteredScatterSeries>
              <c15:ser>
                <c:idx val="7"/>
                <c:order val="9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70C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E245-49AF-A10A-57BF40891606}"/>
                  </c:ext>
                </c:extLst>
              </c15:ser>
            </c15:filteredScatterSeries>
            <c15:filteredScatterSeries>
              <c15:ser>
                <c:idx val="9"/>
                <c:order val="10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B05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245-49AF-A10A-57BF40891606}"/>
                  </c:ext>
                </c:extLst>
              </c15:ser>
            </c15:filteredScatterSeries>
            <c15:filteredScatterSeries>
              <c15:ser>
                <c:idx val="10"/>
                <c:order val="11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B05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245-49AF-A10A-57BF40891606}"/>
                  </c:ext>
                </c:extLst>
              </c15:ser>
            </c15:filteredScatterSeries>
            <c15:filteredScatterSeries>
              <c15:ser>
                <c:idx val="11"/>
                <c:order val="12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B05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245-49AF-A10A-57BF40891606}"/>
                  </c:ext>
                </c:extLst>
              </c15:ser>
            </c15:filteredScatterSeries>
            <c15:filteredScatterSeries>
              <c15:ser>
                <c:idx val="13"/>
                <c:order val="13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C0000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245-49AF-A10A-57BF40891606}"/>
                  </c:ext>
                </c:extLst>
              </c15:ser>
            </c15:filteredScatterSeries>
            <c15:filteredScatterSeries>
              <c15:ser>
                <c:idx val="14"/>
                <c:order val="14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C0000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245-49AF-A10A-57BF40891606}"/>
                  </c:ext>
                </c:extLst>
              </c15:ser>
            </c15:filteredScatterSeries>
            <c15:filteredScatterSeries>
              <c15:ser>
                <c:idx val="15"/>
                <c:order val="15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C0000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245-49AF-A10A-57BF40891606}"/>
                  </c:ext>
                </c:extLst>
              </c15:ser>
            </c15:filteredScatterSeries>
            <c15:filteredScatterSeries>
              <c15:ser>
                <c:idx val="16"/>
                <c:order val="16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C0000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245-49AF-A10A-57BF40891606}"/>
                  </c:ext>
                </c:extLst>
              </c15:ser>
            </c15:filteredScatterSeries>
          </c:ext>
        </c:extLst>
      </c:scatterChart>
      <c:scatterChart>
        <c:scatterStyle val="lineMarker"/>
        <c:varyColors val="0"/>
        <c:ser>
          <c:idx val="18"/>
          <c:order val="18"/>
          <c:tx>
            <c:v>non-treated in H2O-HCl leachate</c:v>
          </c:tx>
          <c:spPr>
            <a:ln w="19050">
              <a:noFill/>
            </a:ln>
          </c:spPr>
          <c:marker>
            <c:symbol val="square"/>
            <c:size val="6"/>
            <c:spPr>
              <a:noFill/>
              <a:ln w="12700">
                <a:solidFill>
                  <a:srgbClr val="00B050"/>
                </a:solidFill>
              </a:ln>
            </c:spPr>
          </c:marker>
          <c:xVal>
            <c:numRef>
              <c:f>'Solute eff tests Figs 5 and 6'!$Q$7:$Q$16</c:f>
              <c:numCache>
                <c:formatCode>0.00</c:formatCode>
                <c:ptCount val="10"/>
                <c:pt idx="0" formatCode="General">
                  <c:v>-10</c:v>
                </c:pt>
                <c:pt idx="1">
                  <c:v>-10.5</c:v>
                </c:pt>
                <c:pt idx="2" formatCode="General">
                  <c:v>-11</c:v>
                </c:pt>
                <c:pt idx="3" formatCode="General">
                  <c:v>-11.5</c:v>
                </c:pt>
                <c:pt idx="4" formatCode="General">
                  <c:v>-12</c:v>
                </c:pt>
                <c:pt idx="5" formatCode="General">
                  <c:v>-12.5</c:v>
                </c:pt>
                <c:pt idx="6" formatCode="General">
                  <c:v>-13</c:v>
                </c:pt>
                <c:pt idx="7" formatCode="General">
                  <c:v>-13.5</c:v>
                </c:pt>
                <c:pt idx="8" formatCode="General">
                  <c:v>-14</c:v>
                </c:pt>
                <c:pt idx="9" formatCode="General">
                  <c:v>-14.5</c:v>
                </c:pt>
              </c:numCache>
            </c:numRef>
          </c:xVal>
          <c:yVal>
            <c:numRef>
              <c:f>'Solute eff tests Figs 5 and 6'!$R$7:$R$16</c:f>
              <c:numCache>
                <c:formatCode>0.00</c:formatCode>
                <c:ptCount val="10"/>
                <c:pt idx="0">
                  <c:v>0.23961279488266685</c:v>
                </c:pt>
                <c:pt idx="1">
                  <c:v>0</c:v>
                </c:pt>
                <c:pt idx="2">
                  <c:v>0.74294377494396791</c:v>
                </c:pt>
                <c:pt idx="3">
                  <c:v>1.5670890132889099</c:v>
                </c:pt>
                <c:pt idx="4">
                  <c:v>2.4923887042182713</c:v>
                </c:pt>
                <c:pt idx="5">
                  <c:v>3.1789662108641767</c:v>
                </c:pt>
                <c:pt idx="6">
                  <c:v>4.7737474957167843</c:v>
                </c:pt>
                <c:pt idx="7">
                  <c:v>6.2390665962070209</c:v>
                </c:pt>
                <c:pt idx="8">
                  <c:v>8.7784602598948798</c:v>
                </c:pt>
                <c:pt idx="9">
                  <c:v>17.865008025071536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245-49AF-A10A-57BF40891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062392"/>
        <c:axId val="672061736"/>
      </c:scatterChart>
      <c:valAx>
        <c:axId val="242040192"/>
        <c:scaling>
          <c:orientation val="minMax"/>
          <c:max val="0"/>
          <c:min val="-30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Temperature (°C)</a:t>
                </a:r>
                <a:endParaRPr lang="en-GB">
                  <a:effectLst/>
                </a:endParaRP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142592"/>
        <c:crossesAt val="1.0000000000000002E-2"/>
        <c:crossBetween val="midCat"/>
        <c:minorUnit val="2.5"/>
      </c:valAx>
      <c:valAx>
        <c:axId val="242142592"/>
        <c:scaling>
          <c:logBase val="10"/>
          <c:orientation val="minMax"/>
          <c:min val="1.0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20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baseline="0">
                    <a:effectLst/>
                  </a:rPr>
                  <a:t>n</a:t>
                </a:r>
                <a:r>
                  <a:rPr lang="en-GB" sz="1800" b="1" i="1" baseline="-25000">
                    <a:effectLst/>
                  </a:rPr>
                  <a:t>s</a:t>
                </a:r>
                <a:r>
                  <a:rPr lang="en-GB" sz="1800" b="1" i="1" baseline="0">
                    <a:effectLst/>
                  </a:rPr>
                  <a:t> </a:t>
                </a:r>
                <a:r>
                  <a:rPr lang="en-GB" sz="1800" b="1" i="0" baseline="0">
                    <a:effectLst/>
                  </a:rPr>
                  <a:t>(cm</a:t>
                </a:r>
                <a:r>
                  <a:rPr lang="en-GB" sz="1800" b="1" i="0" baseline="30000">
                    <a:effectLst/>
                  </a:rPr>
                  <a:t>-2</a:t>
                </a:r>
                <a:r>
                  <a:rPr lang="en-GB" sz="1800" b="1" i="0" baseline="0">
                    <a:effectLst/>
                  </a:rPr>
                  <a:t>)</a:t>
                </a:r>
                <a:endParaRPr lang="en-GB" sz="2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6089097162804417E-3"/>
              <c:y val="0.355605018926888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040192"/>
        <c:crossesAt val="-30"/>
        <c:crossBetween val="midCat"/>
      </c:valAx>
      <c:valAx>
        <c:axId val="672061736"/>
        <c:scaling>
          <c:logBase val="10"/>
          <c:orientation val="minMax"/>
          <c:min val="1.0000000000000002E-2"/>
        </c:scaling>
        <c:delete val="0"/>
        <c:axPos val="r"/>
        <c:numFmt formatCode="0.00" sourceLinked="1"/>
        <c:majorTickMark val="in"/>
        <c:minorTickMark val="in"/>
        <c:tickLblPos val="none"/>
        <c:spPr>
          <a:ln w="9525">
            <a:solidFill>
              <a:sysClr val="windowText" lastClr="000000"/>
            </a:solidFill>
          </a:ln>
        </c:spPr>
        <c:crossAx val="672062392"/>
        <c:crosses val="max"/>
        <c:crossBetween val="midCat"/>
      </c:valAx>
      <c:valAx>
        <c:axId val="672062392"/>
        <c:scaling>
          <c:orientation val="minMax"/>
          <c:min val="-30"/>
        </c:scaling>
        <c:delete val="0"/>
        <c:axPos val="t"/>
        <c:numFmt formatCode="General" sourceLinked="1"/>
        <c:majorTickMark val="in"/>
        <c:minorTickMark val="in"/>
        <c:tickLblPos val="none"/>
        <c:spPr>
          <a:ln w="9525">
            <a:solidFill>
              <a:sysClr val="windowText" lastClr="000000"/>
            </a:solidFill>
          </a:ln>
        </c:spPr>
        <c:crossAx val="672061736"/>
        <c:crosses val="max"/>
        <c:crossBetween val="midCat"/>
        <c:minorUnit val="2.5"/>
      </c:valAx>
      <c:spPr>
        <a:ln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3811735669793734"/>
          <c:y val="0.68357236891597095"/>
          <c:w val="0.47908005698005696"/>
          <c:h val="0.14303185887309111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4830574725037"/>
          <c:y val="3.5881019125343236E-2"/>
          <c:w val="0.84730721191862557"/>
          <c:h val="0.8081972043895486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44-47B5-B12F-CCD69321B2E9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44-47B5-B12F-CCD69321B2E9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44-47B5-B12F-CCD69321B2E9}"/>
            </c:ext>
          </c:extLst>
        </c:ser>
        <c:ser>
          <c:idx val="3"/>
          <c:order val="3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44-47B5-B12F-CCD69321B2E9}"/>
            </c:ext>
          </c:extLst>
        </c:ser>
        <c:ser>
          <c:idx val="19"/>
          <c:order val="19"/>
          <c:tx>
            <c:v>AST in SO2 leachate</c:v>
          </c:tx>
          <c:spPr>
            <a:ln w="19050">
              <a:noFill/>
            </a:ln>
          </c:spPr>
          <c:marker>
            <c:symbol val="square"/>
            <c:size val="6"/>
            <c:spPr>
              <a:noFill/>
              <a:ln w="12700">
                <a:solidFill>
                  <a:srgbClr val="C00000"/>
                </a:solidFill>
              </a:ln>
            </c:spPr>
          </c:marker>
          <c:xVal>
            <c:numRef>
              <c:f>'Solute eff tests Figs 5 and 6'!$G$7:$G$24</c:f>
              <c:numCache>
                <c:formatCode>0.00</c:formatCode>
                <c:ptCount val="18"/>
                <c:pt idx="0" formatCode="General">
                  <c:v>-4</c:v>
                </c:pt>
                <c:pt idx="1">
                  <c:v>-4.5</c:v>
                </c:pt>
                <c:pt idx="2" formatCode="General">
                  <c:v>-5</c:v>
                </c:pt>
                <c:pt idx="3" formatCode="General">
                  <c:v>-5.5</c:v>
                </c:pt>
                <c:pt idx="4" formatCode="General">
                  <c:v>-6</c:v>
                </c:pt>
                <c:pt idx="5" formatCode="General">
                  <c:v>-6.5</c:v>
                </c:pt>
                <c:pt idx="6" formatCode="General">
                  <c:v>-7</c:v>
                </c:pt>
                <c:pt idx="7" formatCode="General">
                  <c:v>-7.5</c:v>
                </c:pt>
                <c:pt idx="8" formatCode="General">
                  <c:v>-8</c:v>
                </c:pt>
                <c:pt idx="9" formatCode="General">
                  <c:v>-8.5</c:v>
                </c:pt>
                <c:pt idx="10" formatCode="General">
                  <c:v>-9</c:v>
                </c:pt>
                <c:pt idx="11" formatCode="General">
                  <c:v>-9.5</c:v>
                </c:pt>
                <c:pt idx="12" formatCode="General">
                  <c:v>-10</c:v>
                </c:pt>
                <c:pt idx="13" formatCode="General">
                  <c:v>-10.5</c:v>
                </c:pt>
                <c:pt idx="14" formatCode="General">
                  <c:v>-11</c:v>
                </c:pt>
                <c:pt idx="15" formatCode="General">
                  <c:v>-11.5</c:v>
                </c:pt>
                <c:pt idx="16" formatCode="General">
                  <c:v>-12</c:v>
                </c:pt>
                <c:pt idx="17" formatCode="General">
                  <c:v>-12.5</c:v>
                </c:pt>
              </c:numCache>
            </c:numRef>
          </c:xVal>
          <c:yVal>
            <c:numRef>
              <c:f>'Solute eff tests Figs 5 and 6'!$H$7:$H$24</c:f>
              <c:numCache>
                <c:formatCode>0.00</c:formatCode>
                <c:ptCount val="18"/>
                <c:pt idx="0">
                  <c:v>8.6273636724398084E-2</c:v>
                </c:pt>
                <c:pt idx="1">
                  <c:v>0.26750019786207413</c:v>
                </c:pt>
                <c:pt idx="2">
                  <c:v>0.36285704517522954</c:v>
                </c:pt>
                <c:pt idx="3">
                  <c:v>0.78174476209683141</c:v>
                </c:pt>
                <c:pt idx="4">
                  <c:v>0</c:v>
                </c:pt>
                <c:pt idx="5">
                  <c:v>1.5634895241903422</c:v>
                </c:pt>
                <c:pt idx="6">
                  <c:v>2.0589285372049342</c:v>
                </c:pt>
                <c:pt idx="7">
                  <c:v>2.6652968831272807</c:v>
                </c:pt>
                <c:pt idx="8">
                  <c:v>3.4470416450996511</c:v>
                </c:pt>
                <c:pt idx="9">
                  <c:v>3.7671042416178997</c:v>
                </c:pt>
                <c:pt idx="10">
                  <c:v>4.1299612857119046</c:v>
                </c:pt>
                <c:pt idx="11">
                  <c:v>0</c:v>
                </c:pt>
                <c:pt idx="12">
                  <c:v>5.0442880075287135</c:v>
                </c:pt>
                <c:pt idx="13">
                  <c:v>5.650656332306907</c:v>
                </c:pt>
                <c:pt idx="14">
                  <c:v>0</c:v>
                </c:pt>
                <c:pt idx="15">
                  <c:v>0</c:v>
                </c:pt>
                <c:pt idx="16">
                  <c:v>7.5342081462084103</c:v>
                </c:pt>
                <c:pt idx="17">
                  <c:v>9.4177595646453689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FF44-47B5-B12F-CCD69321B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040192"/>
        <c:axId val="242142592"/>
        <c:extLst>
          <c:ext xmlns:c15="http://schemas.microsoft.com/office/drawing/2012/chart" uri="{02D57815-91ED-43cb-92C2-25804820EDAC}">
            <c15:filteredScatterSeries>
              <c15:ser>
                <c:idx val="17"/>
                <c:order val="4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chemeClr val="tx1"/>
                    </a:solidFill>
                    <a:ln>
                      <a:noFill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FF44-47B5-B12F-CCD69321B2E9}"/>
                  </c:ext>
                </c:extLst>
              </c15:ser>
            </c15:filteredScatterSeries>
            <c15:filteredScatterSeries>
              <c15:ser>
                <c:idx val="4"/>
                <c:order val="5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70C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FF44-47B5-B12F-CCD69321B2E9}"/>
                  </c:ext>
                </c:extLst>
              </c15:ser>
            </c15:filteredScatterSeries>
            <c15:filteredScatterSeries>
              <c15:ser>
                <c:idx val="5"/>
                <c:order val="6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70C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FF44-47B5-B12F-CCD69321B2E9}"/>
                  </c:ext>
                </c:extLst>
              </c15:ser>
            </c15:filteredScatterSeries>
            <c15:filteredScatterSeries>
              <c15:ser>
                <c:idx val="6"/>
                <c:order val="7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70C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FF44-47B5-B12F-CCD69321B2E9}"/>
                  </c:ext>
                </c:extLst>
              </c15:ser>
            </c15:filteredScatterSeries>
            <c15:filteredScatterSeries>
              <c15:ser>
                <c:idx val="7"/>
                <c:order val="8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70C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FF44-47B5-B12F-CCD69321B2E9}"/>
                  </c:ext>
                </c:extLst>
              </c15:ser>
            </c15:filteredScatterSeries>
            <c15:filteredScatterSeries>
              <c15:ser>
                <c:idx val="10"/>
                <c:order val="9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B05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F44-47B5-B12F-CCD69321B2E9}"/>
                  </c:ext>
                </c:extLst>
              </c15:ser>
            </c15:filteredScatterSeries>
            <c15:filteredScatterSeries>
              <c15:ser>
                <c:idx val="9"/>
                <c:order val="10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B05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F44-47B5-B12F-CCD69321B2E9}"/>
                  </c:ext>
                </c:extLst>
              </c15:ser>
            </c15:filteredScatterSeries>
            <c15:filteredScatterSeries>
              <c15:ser>
                <c:idx val="8"/>
                <c:order val="11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B05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F44-47B5-B12F-CCD69321B2E9}"/>
                  </c:ext>
                </c:extLst>
              </c15:ser>
            </c15:filteredScatterSeries>
            <c15:filteredScatterSeries>
              <c15:ser>
                <c:idx val="11"/>
                <c:order val="12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B05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F44-47B5-B12F-CCD69321B2E9}"/>
                  </c:ext>
                </c:extLst>
              </c15:ser>
            </c15:filteredScatterSeries>
            <c15:filteredScatterSeries>
              <c15:ser>
                <c:idx val="18"/>
                <c:order val="13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B05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F44-47B5-B12F-CCD69321B2E9}"/>
                  </c:ext>
                </c:extLst>
              </c15:ser>
            </c15:filteredScatterSeries>
            <c15:filteredScatterSeries>
              <c15:ser>
                <c:idx val="12"/>
                <c:order val="14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C0000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F44-47B5-B12F-CCD69321B2E9}"/>
                  </c:ext>
                </c:extLst>
              </c15:ser>
            </c15:filteredScatterSeries>
            <c15:filteredScatterSeries>
              <c15:ser>
                <c:idx val="13"/>
                <c:order val="15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C0000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F44-47B5-B12F-CCD69321B2E9}"/>
                  </c:ext>
                </c:extLst>
              </c15:ser>
            </c15:filteredScatterSeries>
            <c15:filteredScatterSeries>
              <c15:ser>
                <c:idx val="14"/>
                <c:order val="16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C0000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F44-47B5-B12F-CCD69321B2E9}"/>
                  </c:ext>
                </c:extLst>
              </c15:ser>
            </c15:filteredScatterSeries>
            <c15:filteredScatterSeries>
              <c15:ser>
                <c:idx val="15"/>
                <c:order val="17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C0000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F44-47B5-B12F-CCD69321B2E9}"/>
                  </c:ext>
                </c:extLst>
              </c15:ser>
            </c15:filteredScatterSeries>
            <c15:filteredScatterSeries>
              <c15:ser>
                <c:idx val="16"/>
                <c:order val="18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C0000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F44-47B5-B12F-CCD69321B2E9}"/>
                  </c:ext>
                </c:extLst>
              </c15:ser>
            </c15:filteredScatterSeries>
          </c:ext>
        </c:extLst>
      </c:scatterChart>
      <c:scatterChart>
        <c:scatterStyle val="lineMarker"/>
        <c:varyColors val="0"/>
        <c:ser>
          <c:idx val="20"/>
          <c:order val="20"/>
          <c:tx>
            <c:v>AST in HCl leachate</c:v>
          </c:tx>
          <c:spPr>
            <a:ln w="19050">
              <a:noFill/>
            </a:ln>
          </c:spPr>
          <c:marker>
            <c:symbol val="square"/>
            <c:size val="6"/>
            <c:spPr>
              <a:noFill/>
              <a:ln w="12700">
                <a:solidFill>
                  <a:srgbClr val="00B050"/>
                </a:solidFill>
              </a:ln>
            </c:spPr>
          </c:marker>
          <c:xVal>
            <c:numRef>
              <c:f>'Solute eff tests Figs 5 and 6'!$V$7:$V$22</c:f>
              <c:numCache>
                <c:formatCode>0.00</c:formatCode>
                <c:ptCount val="16"/>
                <c:pt idx="0" formatCode="General">
                  <c:v>-3.5</c:v>
                </c:pt>
                <c:pt idx="1">
                  <c:v>-4</c:v>
                </c:pt>
                <c:pt idx="2" formatCode="General">
                  <c:v>-4.5</c:v>
                </c:pt>
                <c:pt idx="3" formatCode="General">
                  <c:v>-5</c:v>
                </c:pt>
                <c:pt idx="4" formatCode="General">
                  <c:v>-5.5</c:v>
                </c:pt>
                <c:pt idx="5" formatCode="General">
                  <c:v>-6</c:v>
                </c:pt>
                <c:pt idx="6" formatCode="General">
                  <c:v>-6.5</c:v>
                </c:pt>
                <c:pt idx="7" formatCode="General">
                  <c:v>-7</c:v>
                </c:pt>
                <c:pt idx="8" formatCode="General">
                  <c:v>-7.5</c:v>
                </c:pt>
                <c:pt idx="9" formatCode="General">
                  <c:v>-8</c:v>
                </c:pt>
                <c:pt idx="10" formatCode="General">
                  <c:v>-8.5</c:v>
                </c:pt>
                <c:pt idx="11" formatCode="General">
                  <c:v>-9</c:v>
                </c:pt>
                <c:pt idx="12" formatCode="General">
                  <c:v>-9.5</c:v>
                </c:pt>
                <c:pt idx="13" formatCode="General">
                  <c:v>-10</c:v>
                </c:pt>
                <c:pt idx="14" formatCode="General">
                  <c:v>-10.5</c:v>
                </c:pt>
                <c:pt idx="15" formatCode="General">
                  <c:v>-11</c:v>
                </c:pt>
              </c:numCache>
            </c:numRef>
          </c:xVal>
          <c:yVal>
            <c:numRef>
              <c:f>'Solute eff tests Figs 5 and 6'!$W$7:$W$22</c:f>
              <c:numCache>
                <c:formatCode>0.00</c:formatCode>
                <c:ptCount val="16"/>
                <c:pt idx="0">
                  <c:v>8.2652857015184628E-2</c:v>
                </c:pt>
                <c:pt idx="1">
                  <c:v>0.16793004829796326</c:v>
                </c:pt>
                <c:pt idx="2">
                  <c:v>0</c:v>
                </c:pt>
                <c:pt idx="3">
                  <c:v>0.25600370616248636</c:v>
                </c:pt>
                <c:pt idx="4">
                  <c:v>0.53900267381684452</c:v>
                </c:pt>
                <c:pt idx="5">
                  <c:v>0.74572048508661348</c:v>
                </c:pt>
                <c:pt idx="6">
                  <c:v>0.96968397941291506</c:v>
                </c:pt>
                <c:pt idx="7">
                  <c:v>1.4828594743313264</c:v>
                </c:pt>
                <c:pt idx="8">
                  <c:v>2.1178011290437739</c:v>
                </c:pt>
                <c:pt idx="9">
                  <c:v>2.3031163894278803</c:v>
                </c:pt>
                <c:pt idx="10">
                  <c:v>2.950879098746225</c:v>
                </c:pt>
                <c:pt idx="11">
                  <c:v>3.4898817714946069</c:v>
                </c:pt>
                <c:pt idx="12">
                  <c:v>3.8062476982903184</c:v>
                </c:pt>
                <c:pt idx="13">
                  <c:v>5.0686802157577064</c:v>
                </c:pt>
                <c:pt idx="14">
                  <c:v>6.4407608388309141</c:v>
                </c:pt>
                <c:pt idx="15">
                  <c:v>7.5298424624344991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FF44-47B5-B12F-CCD69321B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185384"/>
        <c:axId val="668185056"/>
      </c:scatterChart>
      <c:valAx>
        <c:axId val="242040192"/>
        <c:scaling>
          <c:orientation val="minMax"/>
          <c:max val="0"/>
          <c:min val="-30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Temperature (°C)</a:t>
                </a:r>
                <a:endParaRPr lang="en-GB">
                  <a:effectLst/>
                </a:endParaRP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142592"/>
        <c:crossesAt val="1.0000000000000002E-2"/>
        <c:crossBetween val="midCat"/>
        <c:minorUnit val="2.5"/>
      </c:valAx>
      <c:valAx>
        <c:axId val="242142592"/>
        <c:scaling>
          <c:logBase val="10"/>
          <c:orientation val="minMax"/>
          <c:max val="100"/>
          <c:min val="1.0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20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baseline="0">
                    <a:effectLst/>
                  </a:rPr>
                  <a:t>n</a:t>
                </a:r>
                <a:r>
                  <a:rPr lang="en-GB" sz="1800" b="1" i="1" baseline="-25000">
                    <a:effectLst/>
                  </a:rPr>
                  <a:t>s</a:t>
                </a:r>
                <a:r>
                  <a:rPr lang="en-GB" sz="1800" b="1" i="1" baseline="0">
                    <a:effectLst/>
                  </a:rPr>
                  <a:t> </a:t>
                </a:r>
                <a:r>
                  <a:rPr lang="en-GB" sz="1800" b="1" i="0" baseline="0">
                    <a:effectLst/>
                  </a:rPr>
                  <a:t>(cm</a:t>
                </a:r>
                <a:r>
                  <a:rPr lang="en-GB" sz="1800" b="1" i="0" baseline="30000">
                    <a:effectLst/>
                  </a:rPr>
                  <a:t>-2</a:t>
                </a:r>
                <a:r>
                  <a:rPr lang="en-GB" sz="1800" b="1" i="0" baseline="0">
                    <a:effectLst/>
                  </a:rPr>
                  <a:t>)</a:t>
                </a:r>
                <a:endParaRPr lang="en-GB" sz="2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6089097162804417E-3"/>
              <c:y val="0.355605018926888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040192"/>
        <c:crossesAt val="-30"/>
        <c:crossBetween val="midCat"/>
      </c:valAx>
      <c:valAx>
        <c:axId val="668185056"/>
        <c:scaling>
          <c:logBase val="10"/>
          <c:orientation val="minMax"/>
          <c:max val="100"/>
        </c:scaling>
        <c:delete val="0"/>
        <c:axPos val="r"/>
        <c:numFmt formatCode="0.00" sourceLinked="1"/>
        <c:majorTickMark val="in"/>
        <c:minorTickMark val="in"/>
        <c:tickLblPos val="none"/>
        <c:spPr>
          <a:ln w="9525">
            <a:solidFill>
              <a:sysClr val="windowText" lastClr="000000"/>
            </a:solidFill>
          </a:ln>
        </c:spPr>
        <c:crossAx val="668185384"/>
        <c:crosses val="max"/>
        <c:crossBetween val="midCat"/>
      </c:valAx>
      <c:valAx>
        <c:axId val="668185384"/>
        <c:scaling>
          <c:orientation val="minMax"/>
          <c:min val="-30"/>
        </c:scaling>
        <c:delete val="0"/>
        <c:axPos val="t"/>
        <c:numFmt formatCode="General" sourceLinked="1"/>
        <c:majorTickMark val="in"/>
        <c:minorTickMark val="in"/>
        <c:tickLblPos val="none"/>
        <c:spPr>
          <a:ln w="9525">
            <a:solidFill>
              <a:sysClr val="windowText" lastClr="000000"/>
            </a:solidFill>
          </a:ln>
        </c:spPr>
        <c:crossAx val="668185056"/>
        <c:crosses val="max"/>
        <c:crossBetween val="midCat"/>
        <c:minorUnit val="2.5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4830574725037"/>
          <c:y val="3.5881019125343236E-2"/>
          <c:w val="0.84730721191862557"/>
          <c:h val="0.8081972043895486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12-42FC-8BAF-8BC1CD317562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12-42FC-8BAF-8BC1CD317562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12-42FC-8BAF-8BC1CD317562}"/>
            </c:ext>
          </c:extLst>
        </c:ser>
        <c:ser>
          <c:idx val="3"/>
          <c:order val="3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12-42FC-8BAF-8BC1CD317562}"/>
            </c:ext>
          </c:extLst>
        </c:ser>
        <c:ser>
          <c:idx val="4"/>
          <c:order val="4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12-42FC-8BAF-8BC1CD317562}"/>
            </c:ext>
          </c:extLst>
        </c:ser>
        <c:ser>
          <c:idx val="5"/>
          <c:order val="5"/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12-42FC-8BAF-8BC1CD317562}"/>
            </c:ext>
          </c:extLst>
        </c:ser>
        <c:ser>
          <c:idx val="19"/>
          <c:order val="19"/>
          <c:tx>
            <c:v>ETN in SO2 leachate</c:v>
          </c:tx>
          <c:spPr>
            <a:ln w="19050">
              <a:noFill/>
            </a:ln>
          </c:spPr>
          <c:marker>
            <c:symbol val="square"/>
            <c:size val="6"/>
            <c:spPr>
              <a:noFill/>
              <a:ln w="12700">
                <a:solidFill>
                  <a:srgbClr val="C00000"/>
                </a:solidFill>
              </a:ln>
            </c:spPr>
          </c:marker>
          <c:xVal>
            <c:numRef>
              <c:f>'Solute eff tests Figs 5 and 6'!$L$7:$L$27</c:f>
              <c:numCache>
                <c:formatCode>0.00</c:formatCode>
                <c:ptCount val="21"/>
                <c:pt idx="0" formatCode="General">
                  <c:v>-13</c:v>
                </c:pt>
                <c:pt idx="1">
                  <c:v>-13.5</c:v>
                </c:pt>
                <c:pt idx="2" formatCode="General">
                  <c:v>-14</c:v>
                </c:pt>
                <c:pt idx="3" formatCode="General">
                  <c:v>-14.5</c:v>
                </c:pt>
                <c:pt idx="4" formatCode="General">
                  <c:v>-15</c:v>
                </c:pt>
                <c:pt idx="5" formatCode="General">
                  <c:v>-15.5</c:v>
                </c:pt>
                <c:pt idx="6" formatCode="General">
                  <c:v>-16</c:v>
                </c:pt>
                <c:pt idx="7" formatCode="General">
                  <c:v>-16.5</c:v>
                </c:pt>
                <c:pt idx="8" formatCode="General">
                  <c:v>-17</c:v>
                </c:pt>
                <c:pt idx="9" formatCode="General">
                  <c:v>-17.5</c:v>
                </c:pt>
                <c:pt idx="10" formatCode="General">
                  <c:v>-18</c:v>
                </c:pt>
                <c:pt idx="11" formatCode="General">
                  <c:v>-18.5</c:v>
                </c:pt>
                <c:pt idx="12" formatCode="General">
                  <c:v>-19</c:v>
                </c:pt>
                <c:pt idx="13" formatCode="General">
                  <c:v>-19.5</c:v>
                </c:pt>
                <c:pt idx="14" formatCode="General">
                  <c:v>-20</c:v>
                </c:pt>
                <c:pt idx="15" formatCode="General">
                  <c:v>-20.5</c:v>
                </c:pt>
                <c:pt idx="16" formatCode="General">
                  <c:v>-21</c:v>
                </c:pt>
                <c:pt idx="17" formatCode="General">
                  <c:v>-21.5</c:v>
                </c:pt>
                <c:pt idx="18" formatCode="General">
                  <c:v>-22</c:v>
                </c:pt>
                <c:pt idx="19" formatCode="General">
                  <c:v>-22.5</c:v>
                </c:pt>
                <c:pt idx="20" formatCode="General">
                  <c:v>-23</c:v>
                </c:pt>
              </c:numCache>
            </c:numRef>
          </c:xVal>
          <c:yVal>
            <c:numRef>
              <c:f>'Solute eff tests Figs 5 and 6'!$M$7:$M$27</c:f>
              <c:numCache>
                <c:formatCode>0.00</c:formatCode>
                <c:ptCount val="21"/>
                <c:pt idx="0">
                  <c:v>0.1832703111525758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0.3721437795054145</c:v>
                </c:pt>
                <c:pt idx="7">
                  <c:v>0.56703894266515542</c:v>
                </c:pt>
                <c:pt idx="8">
                  <c:v>0.76824863956507838</c:v>
                </c:pt>
                <c:pt idx="9">
                  <c:v>0</c:v>
                </c:pt>
                <c:pt idx="10">
                  <c:v>0.97520138809783508</c:v>
                </c:pt>
                <c:pt idx="11">
                  <c:v>1.188438901562594</c:v>
                </c:pt>
                <c:pt idx="12">
                  <c:v>1.4078173332313948</c:v>
                </c:pt>
                <c:pt idx="13">
                  <c:v>0</c:v>
                </c:pt>
                <c:pt idx="14">
                  <c:v>0</c:v>
                </c:pt>
                <c:pt idx="15">
                  <c:v>1.621927028022712</c:v>
                </c:pt>
                <c:pt idx="16">
                  <c:v>1.8364314167656324</c:v>
                </c:pt>
                <c:pt idx="17">
                  <c:v>0</c:v>
                </c:pt>
                <c:pt idx="18">
                  <c:v>3.4917003797927335</c:v>
                </c:pt>
                <c:pt idx="19">
                  <c:v>6.3443761607672018</c:v>
                </c:pt>
                <c:pt idx="20">
                  <c:v>9.8451447127773228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C12-42FC-8BAF-8BC1CD317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040192"/>
        <c:axId val="242142592"/>
        <c:extLst>
          <c:ext xmlns:c15="http://schemas.microsoft.com/office/drawing/2012/chart" uri="{02D57815-91ED-43cb-92C2-25804820EDAC}">
            <c15:filteredScatterSeries>
              <c15:ser>
                <c:idx val="6"/>
                <c:order val="6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70C0"/>
                    </a:solidFill>
                    <a:ln>
                      <a:noFill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11-AC12-42FC-8BAF-8BC1CD317562}"/>
                  </c:ext>
                </c:extLst>
              </c15:ser>
            </c15:filteredScatterSeries>
            <c15:filteredScatterSeries>
              <c15:ser>
                <c:idx val="7"/>
                <c:order val="7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70C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AC12-42FC-8BAF-8BC1CD317562}"/>
                  </c:ext>
                </c:extLst>
              </c15:ser>
            </c15:filteredScatterSeries>
            <c15:filteredScatterSeries>
              <c15:ser>
                <c:idx val="8"/>
                <c:order val="8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70C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AC12-42FC-8BAF-8BC1CD317562}"/>
                  </c:ext>
                </c:extLst>
              </c15:ser>
            </c15:filteredScatterSeries>
            <c15:filteredScatterSeries>
              <c15:ser>
                <c:idx val="9"/>
                <c:order val="9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70C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AC12-42FC-8BAF-8BC1CD317562}"/>
                  </c:ext>
                </c:extLst>
              </c15:ser>
            </c15:filteredScatterSeries>
            <c15:filteredScatterSeries>
              <c15:ser>
                <c:idx val="10"/>
                <c:order val="10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B05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C12-42FC-8BAF-8BC1CD317562}"/>
                  </c:ext>
                </c:extLst>
              </c15:ser>
            </c15:filteredScatterSeries>
            <c15:filteredScatterSeries>
              <c15:ser>
                <c:idx val="11"/>
                <c:order val="11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B05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C12-42FC-8BAF-8BC1CD317562}"/>
                  </c:ext>
                </c:extLst>
              </c15:ser>
            </c15:filteredScatterSeries>
            <c15:filteredScatterSeries>
              <c15:ser>
                <c:idx val="12"/>
                <c:order val="12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B05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C12-42FC-8BAF-8BC1CD317562}"/>
                  </c:ext>
                </c:extLst>
              </c15:ser>
            </c15:filteredScatterSeries>
            <c15:filteredScatterSeries>
              <c15:ser>
                <c:idx val="13"/>
                <c:order val="13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B05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C12-42FC-8BAF-8BC1CD317562}"/>
                  </c:ext>
                </c:extLst>
              </c15:ser>
            </c15:filteredScatterSeries>
            <c15:filteredScatterSeries>
              <c15:ser>
                <c:idx val="14"/>
                <c:order val="14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B05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C12-42FC-8BAF-8BC1CD317562}"/>
                  </c:ext>
                </c:extLst>
              </c15:ser>
            </c15:filteredScatterSeries>
            <c15:filteredScatterSeries>
              <c15:ser>
                <c:idx val="15"/>
                <c:order val="15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C0000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C12-42FC-8BAF-8BC1CD317562}"/>
                  </c:ext>
                </c:extLst>
              </c15:ser>
            </c15:filteredScatterSeries>
            <c15:filteredScatterSeries>
              <c15:ser>
                <c:idx val="16"/>
                <c:order val="16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C0000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C12-42FC-8BAF-8BC1CD317562}"/>
                  </c:ext>
                </c:extLst>
              </c15:ser>
            </c15:filteredScatterSeries>
            <c15:filteredScatterSeries>
              <c15:ser>
                <c:idx val="17"/>
                <c:order val="17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C0000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C12-42FC-8BAF-8BC1CD317562}"/>
                  </c:ext>
                </c:extLst>
              </c15:ser>
            </c15:filteredScatterSeries>
            <c15:filteredScatterSeries>
              <c15:ser>
                <c:idx val="18"/>
                <c:order val="18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C0000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C12-42FC-8BAF-8BC1CD317562}"/>
                  </c:ext>
                </c:extLst>
              </c15:ser>
            </c15:filteredScatterSeries>
          </c:ext>
        </c:extLst>
      </c:scatterChart>
      <c:scatterChart>
        <c:scatterStyle val="lineMarker"/>
        <c:varyColors val="0"/>
        <c:ser>
          <c:idx val="20"/>
          <c:order val="20"/>
          <c:tx>
            <c:v>ETN in HCl leachate</c:v>
          </c:tx>
          <c:spPr>
            <a:ln w="19050">
              <a:noFill/>
            </a:ln>
          </c:spPr>
          <c:marker>
            <c:symbol val="square"/>
            <c:size val="6"/>
            <c:spPr>
              <a:noFill/>
              <a:ln w="12700">
                <a:solidFill>
                  <a:srgbClr val="00B050"/>
                </a:solidFill>
              </a:ln>
            </c:spPr>
          </c:marker>
          <c:xVal>
            <c:numRef>
              <c:f>'Solute eff tests Figs 5 and 6'!$AA$7:$AA$32</c:f>
              <c:numCache>
                <c:formatCode>0.00</c:formatCode>
                <c:ptCount val="26"/>
                <c:pt idx="0" formatCode="General">
                  <c:v>-12.5</c:v>
                </c:pt>
                <c:pt idx="1">
                  <c:v>-13</c:v>
                </c:pt>
                <c:pt idx="2" formatCode="General">
                  <c:v>-13.5</c:v>
                </c:pt>
                <c:pt idx="3" formatCode="General">
                  <c:v>-14</c:v>
                </c:pt>
                <c:pt idx="4" formatCode="General">
                  <c:v>-14.5</c:v>
                </c:pt>
                <c:pt idx="5" formatCode="General">
                  <c:v>-15</c:v>
                </c:pt>
                <c:pt idx="6" formatCode="General">
                  <c:v>-15.5</c:v>
                </c:pt>
                <c:pt idx="7" formatCode="General">
                  <c:v>-16</c:v>
                </c:pt>
                <c:pt idx="8" formatCode="General">
                  <c:v>-16.5</c:v>
                </c:pt>
                <c:pt idx="9" formatCode="General">
                  <c:v>-17</c:v>
                </c:pt>
                <c:pt idx="10" formatCode="General">
                  <c:v>-17.5</c:v>
                </c:pt>
                <c:pt idx="11" formatCode="General">
                  <c:v>-18</c:v>
                </c:pt>
                <c:pt idx="12" formatCode="General">
                  <c:v>-18.5</c:v>
                </c:pt>
                <c:pt idx="13" formatCode="General">
                  <c:v>-19</c:v>
                </c:pt>
                <c:pt idx="14" formatCode="General">
                  <c:v>-19.5</c:v>
                </c:pt>
                <c:pt idx="15" formatCode="General">
                  <c:v>-20</c:v>
                </c:pt>
                <c:pt idx="16" formatCode="General">
                  <c:v>-20.5</c:v>
                </c:pt>
                <c:pt idx="17" formatCode="General">
                  <c:v>-21</c:v>
                </c:pt>
                <c:pt idx="18" formatCode="General">
                  <c:v>-21.5</c:v>
                </c:pt>
                <c:pt idx="19" formatCode="General">
                  <c:v>-22</c:v>
                </c:pt>
                <c:pt idx="20" formatCode="General">
                  <c:v>-22.5</c:v>
                </c:pt>
                <c:pt idx="21" formatCode="General">
                  <c:v>-23</c:v>
                </c:pt>
                <c:pt idx="22" formatCode="General">
                  <c:v>-23.5</c:v>
                </c:pt>
                <c:pt idx="23" formatCode="General">
                  <c:v>-24</c:v>
                </c:pt>
                <c:pt idx="24" formatCode="General">
                  <c:v>-24.5</c:v>
                </c:pt>
                <c:pt idx="25" formatCode="General">
                  <c:v>-25</c:v>
                </c:pt>
              </c:numCache>
            </c:numRef>
          </c:xVal>
          <c:yVal>
            <c:numRef>
              <c:f>'Solute eff tests Figs 5 and 6'!$AB$7:$AB$32</c:f>
              <c:numCache>
                <c:formatCode>0.00</c:formatCode>
                <c:ptCount val="26"/>
                <c:pt idx="0">
                  <c:v>0.1762144577392589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0.3542563877668537</c:v>
                </c:pt>
                <c:pt idx="13">
                  <c:v>0.53580635348781613</c:v>
                </c:pt>
                <c:pt idx="14">
                  <c:v>0.72016425468854228</c:v>
                </c:pt>
                <c:pt idx="15">
                  <c:v>0.90624002238933477</c:v>
                </c:pt>
                <c:pt idx="16">
                  <c:v>0</c:v>
                </c:pt>
                <c:pt idx="17">
                  <c:v>1.5175093719790456</c:v>
                </c:pt>
                <c:pt idx="18">
                  <c:v>1.9432991152022212</c:v>
                </c:pt>
                <c:pt idx="19">
                  <c:v>2.3908322178132875</c:v>
                </c:pt>
                <c:pt idx="20">
                  <c:v>3.4701210645642186</c:v>
                </c:pt>
                <c:pt idx="21">
                  <c:v>4.4032122088732955</c:v>
                </c:pt>
                <c:pt idx="22">
                  <c:v>5.516567138697603</c:v>
                </c:pt>
                <c:pt idx="23">
                  <c:v>8.2727561976472863</c:v>
                </c:pt>
                <c:pt idx="24">
                  <c:v>13.983527557712092</c:v>
                </c:pt>
                <c:pt idx="25">
                  <c:v>20.342680616836624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C12-42FC-8BAF-8BC1CD317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072880"/>
        <c:axId val="668063368"/>
      </c:scatterChart>
      <c:valAx>
        <c:axId val="242040192"/>
        <c:scaling>
          <c:orientation val="minMax"/>
          <c:max val="0"/>
          <c:min val="-30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Temperature (°C)</a:t>
                </a:r>
                <a:endParaRPr lang="en-GB">
                  <a:effectLst/>
                </a:endParaRP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142592"/>
        <c:crossesAt val="1.0000000000000002E-2"/>
        <c:crossBetween val="midCat"/>
        <c:minorUnit val="2.5"/>
      </c:valAx>
      <c:valAx>
        <c:axId val="242142592"/>
        <c:scaling>
          <c:logBase val="10"/>
          <c:orientation val="minMax"/>
          <c:min val="1.0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20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baseline="0">
                    <a:effectLst/>
                  </a:rPr>
                  <a:t>n</a:t>
                </a:r>
                <a:r>
                  <a:rPr lang="en-GB" sz="1800" b="1" i="1" baseline="-25000">
                    <a:effectLst/>
                  </a:rPr>
                  <a:t>s</a:t>
                </a:r>
                <a:r>
                  <a:rPr lang="en-GB" sz="1800" b="1" i="1" baseline="0">
                    <a:effectLst/>
                  </a:rPr>
                  <a:t> </a:t>
                </a:r>
                <a:r>
                  <a:rPr lang="en-GB" sz="1800" b="1" i="0" baseline="0">
                    <a:effectLst/>
                  </a:rPr>
                  <a:t>(cm</a:t>
                </a:r>
                <a:r>
                  <a:rPr lang="en-GB" sz="1800" b="1" i="0" baseline="30000">
                    <a:effectLst/>
                  </a:rPr>
                  <a:t>-2</a:t>
                </a:r>
                <a:r>
                  <a:rPr lang="en-GB" sz="1800" b="1" i="0" baseline="0">
                    <a:effectLst/>
                  </a:rPr>
                  <a:t>)</a:t>
                </a:r>
                <a:endParaRPr lang="en-GB" sz="2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6089097162804417E-3"/>
              <c:y val="0.355605018926888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040192"/>
        <c:crossesAt val="-30"/>
        <c:crossBetween val="midCat"/>
      </c:valAx>
      <c:valAx>
        <c:axId val="668063368"/>
        <c:scaling>
          <c:logBase val="10"/>
          <c:orientation val="minMax"/>
          <c:min val="1.0000000000000002E-2"/>
        </c:scaling>
        <c:delete val="0"/>
        <c:axPos val="r"/>
        <c:numFmt formatCode="0.00" sourceLinked="1"/>
        <c:majorTickMark val="in"/>
        <c:minorTickMark val="in"/>
        <c:tickLblPos val="none"/>
        <c:spPr>
          <a:ln w="9525">
            <a:solidFill>
              <a:sysClr val="windowText" lastClr="000000"/>
            </a:solidFill>
          </a:ln>
        </c:spPr>
        <c:crossAx val="668072880"/>
        <c:crosses val="max"/>
        <c:crossBetween val="midCat"/>
      </c:valAx>
      <c:valAx>
        <c:axId val="668072880"/>
        <c:scaling>
          <c:orientation val="minMax"/>
        </c:scaling>
        <c:delete val="0"/>
        <c:axPos val="t"/>
        <c:numFmt formatCode="General" sourceLinked="1"/>
        <c:majorTickMark val="in"/>
        <c:minorTickMark val="in"/>
        <c:tickLblPos val="none"/>
        <c:spPr>
          <a:ln w="9525">
            <a:solidFill>
              <a:sysClr val="windowText" lastClr="000000"/>
            </a:solidFill>
          </a:ln>
        </c:spPr>
        <c:crossAx val="668063368"/>
        <c:crosses val="max"/>
        <c:crossBetween val="midCat"/>
        <c:minorUnit val="2.5"/>
      </c:valAx>
      <c:spPr>
        <a:ln w="9525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4830574725037"/>
          <c:y val="3.5881019125343236E-2"/>
          <c:w val="0.84730721191862557"/>
          <c:h val="0.80819720438954867"/>
        </c:manualLayout>
      </c:layout>
      <c:scatterChart>
        <c:scatterStyle val="lineMarker"/>
        <c:varyColors val="0"/>
        <c:ser>
          <c:idx val="12"/>
          <c:order val="1"/>
          <c:tx>
            <c:v>H2O-SO2-treated</c:v>
          </c:tx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BC-4689-A88E-660A3F0F8155}"/>
            </c:ext>
          </c:extLst>
        </c:ser>
        <c:ser>
          <c:idx val="8"/>
          <c:order val="2"/>
          <c:tx>
            <c:v>H2O-HCl-treated</c:v>
          </c:tx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BC-4689-A88E-660A3F0F8155}"/>
            </c:ext>
          </c:extLst>
        </c:ser>
        <c:ser>
          <c:idx val="19"/>
          <c:order val="3"/>
          <c:tx>
            <c:v>H2O-SO2-treated rinsed</c:v>
          </c:tx>
          <c:spPr>
            <a:ln w="19050">
              <a:noFill/>
            </a:ln>
          </c:spPr>
          <c:marker>
            <c:symbol val="circle"/>
            <c:size val="6"/>
            <c:spPr>
              <a:noFill/>
              <a:ln w="12700">
                <a:solidFill>
                  <a:srgbClr val="C00000"/>
                </a:solidFill>
              </a:ln>
            </c:spPr>
          </c:marker>
          <c:xVal>
            <c:numRef>
              <c:f>'Solute eff tests Figs 5 and 6'!$AF$7:$AF$25</c:f>
              <c:numCache>
                <c:formatCode>0.00</c:formatCode>
                <c:ptCount val="19"/>
                <c:pt idx="0" formatCode="General">
                  <c:v>-12</c:v>
                </c:pt>
                <c:pt idx="1">
                  <c:v>-12.5</c:v>
                </c:pt>
                <c:pt idx="2" formatCode="General">
                  <c:v>-13</c:v>
                </c:pt>
                <c:pt idx="3" formatCode="General">
                  <c:v>-13.5</c:v>
                </c:pt>
                <c:pt idx="4" formatCode="General">
                  <c:v>-14</c:v>
                </c:pt>
                <c:pt idx="5" formatCode="General">
                  <c:v>-14.5</c:v>
                </c:pt>
                <c:pt idx="6" formatCode="General">
                  <c:v>-15</c:v>
                </c:pt>
                <c:pt idx="7" formatCode="General">
                  <c:v>-15.5</c:v>
                </c:pt>
                <c:pt idx="8" formatCode="General">
                  <c:v>-16</c:v>
                </c:pt>
                <c:pt idx="9" formatCode="General">
                  <c:v>-16.5</c:v>
                </c:pt>
                <c:pt idx="10" formatCode="General">
                  <c:v>-17</c:v>
                </c:pt>
                <c:pt idx="11" formatCode="General">
                  <c:v>-17.5</c:v>
                </c:pt>
                <c:pt idx="12" formatCode="General">
                  <c:v>-18</c:v>
                </c:pt>
                <c:pt idx="13" formatCode="General">
                  <c:v>-18.5</c:v>
                </c:pt>
                <c:pt idx="14" formatCode="General">
                  <c:v>-19</c:v>
                </c:pt>
                <c:pt idx="15" formatCode="General">
                  <c:v>-19.5</c:v>
                </c:pt>
                <c:pt idx="16" formatCode="General">
                  <c:v>-20</c:v>
                </c:pt>
                <c:pt idx="17" formatCode="General">
                  <c:v>-20.5</c:v>
                </c:pt>
                <c:pt idx="18" formatCode="General">
                  <c:v>-21</c:v>
                </c:pt>
              </c:numCache>
            </c:numRef>
          </c:xVal>
          <c:yVal>
            <c:numRef>
              <c:f>'Solute eff tests Figs 5 and 6'!$AG$7:$AG$25</c:f>
              <c:numCache>
                <c:formatCode>0.00</c:formatCode>
                <c:ptCount val="19"/>
                <c:pt idx="0">
                  <c:v>0.29556484513400677</c:v>
                </c:pt>
                <c:pt idx="1">
                  <c:v>1.2341961117411868</c:v>
                </c:pt>
                <c:pt idx="2">
                  <c:v>1.56613877886651</c:v>
                </c:pt>
                <c:pt idx="3">
                  <c:v>0</c:v>
                </c:pt>
                <c:pt idx="4">
                  <c:v>2.6280319464035213</c:v>
                </c:pt>
                <c:pt idx="5">
                  <c:v>3.0065227163198252</c:v>
                </c:pt>
                <c:pt idx="6">
                  <c:v>5.1284212384606009</c:v>
                </c:pt>
                <c:pt idx="7">
                  <c:v>6.6358882654800944</c:v>
                </c:pt>
                <c:pt idx="8">
                  <c:v>8.3886615828440245</c:v>
                </c:pt>
                <c:pt idx="9">
                  <c:v>9.7381353479522836</c:v>
                </c:pt>
                <c:pt idx="10">
                  <c:v>13.08264974641674</c:v>
                </c:pt>
                <c:pt idx="11">
                  <c:v>14.10860251051945</c:v>
                </c:pt>
                <c:pt idx="12">
                  <c:v>15.241467260521672</c:v>
                </c:pt>
                <c:pt idx="13">
                  <c:v>17.946422628598956</c:v>
                </c:pt>
                <c:pt idx="14">
                  <c:v>21.566331445379511</c:v>
                </c:pt>
                <c:pt idx="15">
                  <c:v>23.958151593676693</c:v>
                </c:pt>
                <c:pt idx="16">
                  <c:v>27.037997477339808</c:v>
                </c:pt>
                <c:pt idx="17">
                  <c:v>31.376653493632638</c:v>
                </c:pt>
                <c:pt idx="18">
                  <c:v>38.802117063315769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BC-4689-A88E-660A3F0F8155}"/>
            </c:ext>
          </c:extLst>
        </c:ser>
        <c:ser>
          <c:idx val="21"/>
          <c:order val="4"/>
          <c:tx>
            <c:v>H2O-HCl-treated rinsed</c:v>
          </c:tx>
          <c:spPr>
            <a:ln w="19050">
              <a:noFill/>
            </a:ln>
          </c:spPr>
          <c:marker>
            <c:symbol val="circle"/>
            <c:size val="6"/>
            <c:spPr>
              <a:noFill/>
              <a:ln w="12700">
                <a:solidFill>
                  <a:srgbClr val="00B050"/>
                </a:solidFill>
              </a:ln>
            </c:spPr>
          </c:marker>
          <c:xVal>
            <c:numRef>
              <c:f>'Solute eff tests Figs 5 and 6'!$BG$7:$BG$33</c:f>
              <c:numCache>
                <c:formatCode>0.00</c:formatCode>
                <c:ptCount val="27"/>
                <c:pt idx="0" formatCode="General">
                  <c:v>-14</c:v>
                </c:pt>
                <c:pt idx="1">
                  <c:v>-14.5</c:v>
                </c:pt>
                <c:pt idx="2" formatCode="General">
                  <c:v>-15</c:v>
                </c:pt>
                <c:pt idx="3" formatCode="General">
                  <c:v>-15.5</c:v>
                </c:pt>
                <c:pt idx="4" formatCode="General">
                  <c:v>-16</c:v>
                </c:pt>
                <c:pt idx="5" formatCode="General">
                  <c:v>-16.5</c:v>
                </c:pt>
                <c:pt idx="6" formatCode="General">
                  <c:v>-17</c:v>
                </c:pt>
                <c:pt idx="7" formatCode="General">
                  <c:v>-17.5</c:v>
                </c:pt>
                <c:pt idx="8" formatCode="General">
                  <c:v>-18</c:v>
                </c:pt>
                <c:pt idx="9" formatCode="General">
                  <c:v>-18.5</c:v>
                </c:pt>
                <c:pt idx="10" formatCode="General">
                  <c:v>-19</c:v>
                </c:pt>
                <c:pt idx="11" formatCode="General">
                  <c:v>-19.5</c:v>
                </c:pt>
                <c:pt idx="12" formatCode="General">
                  <c:v>-20</c:v>
                </c:pt>
                <c:pt idx="13" formatCode="General">
                  <c:v>-20.5</c:v>
                </c:pt>
                <c:pt idx="14" formatCode="General">
                  <c:v>-21</c:v>
                </c:pt>
                <c:pt idx="15" formatCode="General">
                  <c:v>-21.5</c:v>
                </c:pt>
                <c:pt idx="16" formatCode="General">
                  <c:v>-22</c:v>
                </c:pt>
                <c:pt idx="17" formatCode="General">
                  <c:v>-22.5</c:v>
                </c:pt>
                <c:pt idx="18" formatCode="General">
                  <c:v>-23</c:v>
                </c:pt>
                <c:pt idx="19" formatCode="General">
                  <c:v>-23.5</c:v>
                </c:pt>
                <c:pt idx="20" formatCode="General">
                  <c:v>-24</c:v>
                </c:pt>
                <c:pt idx="21" formatCode="General">
                  <c:v>-24.5</c:v>
                </c:pt>
                <c:pt idx="22" formatCode="General">
                  <c:v>-25</c:v>
                </c:pt>
                <c:pt idx="23" formatCode="General">
                  <c:v>-25.5</c:v>
                </c:pt>
                <c:pt idx="24" formatCode="General">
                  <c:v>-26</c:v>
                </c:pt>
                <c:pt idx="25" formatCode="General">
                  <c:v>-26.5</c:v>
                </c:pt>
                <c:pt idx="26" formatCode="General">
                  <c:v>-27</c:v>
                </c:pt>
              </c:numCache>
            </c:numRef>
          </c:xVal>
          <c:yVal>
            <c:numRef>
              <c:f>'Solute eff tests Figs 5 and 6'!$BH$7:$BH$33</c:f>
              <c:numCache>
                <c:formatCode>0.00</c:formatCode>
                <c:ptCount val="27"/>
                <c:pt idx="0">
                  <c:v>0.25354006106322918</c:v>
                </c:pt>
                <c:pt idx="1">
                  <c:v>0</c:v>
                </c:pt>
                <c:pt idx="2">
                  <c:v>0.51436126385033942</c:v>
                </c:pt>
                <c:pt idx="3">
                  <c:v>1.0598596693047342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1.3437871197329665</c:v>
                </c:pt>
                <c:pt idx="8">
                  <c:v>0</c:v>
                </c:pt>
                <c:pt idx="9">
                  <c:v>1.6338389393805728</c:v>
                </c:pt>
                <c:pt idx="10">
                  <c:v>1.9308223990567743</c:v>
                </c:pt>
                <c:pt idx="11">
                  <c:v>2.2338781708318347</c:v>
                </c:pt>
                <c:pt idx="12">
                  <c:v>2.8812914302153754</c:v>
                </c:pt>
                <c:pt idx="13">
                  <c:v>3.9553744787708514</c:v>
                </c:pt>
                <c:pt idx="14">
                  <c:v>4.730937670088653</c:v>
                </c:pt>
                <c:pt idx="15">
                  <c:v>8.3182147153834176</c:v>
                </c:pt>
                <c:pt idx="16">
                  <c:v>10.401019785206616</c:v>
                </c:pt>
                <c:pt idx="17">
                  <c:v>11.137275035720963</c:v>
                </c:pt>
                <c:pt idx="18">
                  <c:v>12.980540450900024</c:v>
                </c:pt>
                <c:pt idx="19">
                  <c:v>13.961988819958322</c:v>
                </c:pt>
                <c:pt idx="20">
                  <c:v>16.701480458452789</c:v>
                </c:pt>
                <c:pt idx="21">
                  <c:v>20.926667312502516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23.694706102521405</c:v>
                </c:pt>
                <c:pt idx="26">
                  <c:v>28.878965566736255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BC-4689-A88E-660A3F0F8155}"/>
            </c:ext>
          </c:extLst>
        </c:ser>
        <c:ser>
          <c:idx val="9"/>
          <c:order val="12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BC-4689-A88E-660A3F0F8155}"/>
            </c:ext>
          </c:extLst>
        </c:ser>
        <c:ser>
          <c:idx val="10"/>
          <c:order val="13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7BC-4689-A88E-660A3F0F8155}"/>
            </c:ext>
          </c:extLst>
        </c:ser>
        <c:ser>
          <c:idx val="11"/>
          <c:order val="14"/>
          <c:tx>
            <c:v>Series 12</c:v>
          </c:tx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7BC-4689-A88E-660A3F0F8155}"/>
            </c:ext>
          </c:extLst>
        </c:ser>
        <c:ser>
          <c:idx val="13"/>
          <c:order val="15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7BC-4689-A88E-660A3F0F8155}"/>
            </c:ext>
          </c:extLst>
        </c:ser>
        <c:ser>
          <c:idx val="14"/>
          <c:order val="16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7BC-4689-A88E-660A3F0F8155}"/>
            </c:ext>
          </c:extLst>
        </c:ser>
        <c:ser>
          <c:idx val="15"/>
          <c:order val="17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7BC-4689-A88E-660A3F0F8155}"/>
            </c:ext>
          </c:extLst>
        </c:ser>
        <c:ser>
          <c:idx val="16"/>
          <c:order val="18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7BC-4689-A88E-660A3F0F8155}"/>
            </c:ext>
          </c:extLst>
        </c:ser>
        <c:ser>
          <c:idx val="20"/>
          <c:order val="21"/>
          <c:tx>
            <c:v>TUN SO2 rinsed</c:v>
          </c:tx>
          <c:spPr>
            <a:ln w="19050">
              <a:noFill/>
            </a:ln>
          </c:spPr>
          <c:marker>
            <c:symbol val="circle"/>
            <c:size val="6"/>
            <c:spPr>
              <a:noFill/>
              <a:ln w="12700">
                <a:solidFill>
                  <a:srgbClr val="C00000"/>
                </a:solidFill>
              </a:ln>
            </c:spPr>
          </c:marker>
          <c:xVal>
            <c:numRef>
              <c:f>'Solute eff tests Figs 5 and 6'!$AJ$7:$AJ$32</c:f>
              <c:numCache>
                <c:formatCode>0.00</c:formatCode>
                <c:ptCount val="26"/>
                <c:pt idx="0" formatCode="General">
                  <c:v>-10</c:v>
                </c:pt>
                <c:pt idx="1">
                  <c:v>-10.5</c:v>
                </c:pt>
                <c:pt idx="2" formatCode="General">
                  <c:v>-11</c:v>
                </c:pt>
                <c:pt idx="3" formatCode="General">
                  <c:v>-11.5</c:v>
                </c:pt>
                <c:pt idx="4" formatCode="General">
                  <c:v>-12</c:v>
                </c:pt>
                <c:pt idx="5" formatCode="General">
                  <c:v>-12.5</c:v>
                </c:pt>
                <c:pt idx="6" formatCode="General">
                  <c:v>-13</c:v>
                </c:pt>
                <c:pt idx="7" formatCode="General">
                  <c:v>-13.5</c:v>
                </c:pt>
                <c:pt idx="8" formatCode="General">
                  <c:v>-14</c:v>
                </c:pt>
                <c:pt idx="9" formatCode="General">
                  <c:v>-14.5</c:v>
                </c:pt>
                <c:pt idx="10" formatCode="General">
                  <c:v>-15</c:v>
                </c:pt>
                <c:pt idx="11" formatCode="General">
                  <c:v>-15.5</c:v>
                </c:pt>
                <c:pt idx="12" formatCode="General">
                  <c:v>-16</c:v>
                </c:pt>
                <c:pt idx="13" formatCode="General">
                  <c:v>-16.5</c:v>
                </c:pt>
                <c:pt idx="14" formatCode="General">
                  <c:v>-17</c:v>
                </c:pt>
                <c:pt idx="15" formatCode="General">
                  <c:v>-17.5</c:v>
                </c:pt>
                <c:pt idx="16" formatCode="General">
                  <c:v>-18</c:v>
                </c:pt>
                <c:pt idx="17" formatCode="General">
                  <c:v>-18.5</c:v>
                </c:pt>
                <c:pt idx="18" formatCode="General">
                  <c:v>-19</c:v>
                </c:pt>
                <c:pt idx="19" formatCode="General">
                  <c:v>-19.5</c:v>
                </c:pt>
                <c:pt idx="20" formatCode="General">
                  <c:v>-20</c:v>
                </c:pt>
                <c:pt idx="21" formatCode="General">
                  <c:v>-20.5</c:v>
                </c:pt>
                <c:pt idx="22" formatCode="General">
                  <c:v>-21</c:v>
                </c:pt>
                <c:pt idx="23" formatCode="General">
                  <c:v>-21.5</c:v>
                </c:pt>
                <c:pt idx="24" formatCode="General">
                  <c:v>-22</c:v>
                </c:pt>
                <c:pt idx="25" formatCode="General">
                  <c:v>-22.5</c:v>
                </c:pt>
              </c:numCache>
            </c:numRef>
          </c:xVal>
          <c:yVal>
            <c:numRef>
              <c:f>'Solute eff tests Figs 5 and 6'!$AK$7:$AK$32</c:f>
              <c:numCache>
                <c:formatCode>0.00</c:formatCode>
                <c:ptCount val="26"/>
                <c:pt idx="0">
                  <c:v>0.30454998890885837</c:v>
                </c:pt>
                <c:pt idx="1">
                  <c:v>0.61792868163769321</c:v>
                </c:pt>
                <c:pt idx="2">
                  <c:v>0</c:v>
                </c:pt>
                <c:pt idx="3">
                  <c:v>0.94066290072303382</c:v>
                </c:pt>
                <c:pt idx="4">
                  <c:v>0</c:v>
                </c:pt>
                <c:pt idx="5">
                  <c:v>1.2733266854971899</c:v>
                </c:pt>
                <c:pt idx="6">
                  <c:v>1.6165496572846938</c:v>
                </c:pt>
                <c:pt idx="7">
                  <c:v>0</c:v>
                </c:pt>
                <c:pt idx="8">
                  <c:v>1.9710063777216591</c:v>
                </c:pt>
                <c:pt idx="9">
                  <c:v>2.3374531478368228</c:v>
                </c:pt>
                <c:pt idx="10">
                  <c:v>0</c:v>
                </c:pt>
                <c:pt idx="11">
                  <c:v>3.5177725315615835</c:v>
                </c:pt>
                <c:pt idx="12">
                  <c:v>5.3233643335618819</c:v>
                </c:pt>
                <c:pt idx="13">
                  <c:v>6.3530211430305794</c:v>
                </c:pt>
                <c:pt idx="14">
                  <c:v>8.1087020720207477</c:v>
                </c:pt>
                <c:pt idx="15">
                  <c:v>11.871970566033855</c:v>
                </c:pt>
                <c:pt idx="16">
                  <c:v>14.978328610565322</c:v>
                </c:pt>
                <c:pt idx="17">
                  <c:v>16.245549907821989</c:v>
                </c:pt>
                <c:pt idx="18">
                  <c:v>19.345824320212532</c:v>
                </c:pt>
                <c:pt idx="19">
                  <c:v>23.713859828764999</c:v>
                </c:pt>
                <c:pt idx="20">
                  <c:v>0</c:v>
                </c:pt>
                <c:pt idx="21">
                  <c:v>0</c:v>
                </c:pt>
                <c:pt idx="22">
                  <c:v>26.771971880672698</c:v>
                </c:pt>
                <c:pt idx="23">
                  <c:v>0</c:v>
                </c:pt>
                <c:pt idx="24">
                  <c:v>31.049838848766036</c:v>
                </c:pt>
                <c:pt idx="25">
                  <c:v>38.397243811877004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7BC-4689-A88E-660A3F0F8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040192"/>
        <c:axId val="24214259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non-treated</c:v>
                </c:tx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chemeClr val="tx1"/>
                    </a:solidFill>
                    <a:ln>
                      <a:noFill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A7BC-4689-A88E-660A3F0F8155}"/>
                  </c:ext>
                </c:extLst>
              </c15:ser>
            </c15:filteredScatterSeries>
            <c15:filteredScatterSeries>
              <c15:ser>
                <c:idx val="1"/>
                <c:order val="5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chemeClr val="tx1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7BC-4689-A88E-660A3F0F8155}"/>
                  </c:ext>
                </c:extLst>
              </c15:ser>
            </c15:filteredScatterSeries>
            <c15:filteredScatterSeries>
              <c15:ser>
                <c:idx val="2"/>
                <c:order val="6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chemeClr val="tx1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7BC-4689-A88E-660A3F0F8155}"/>
                  </c:ext>
                </c:extLst>
              </c15:ser>
            </c15:filteredScatterSeries>
            <c15:filteredScatterSeries>
              <c15:ser>
                <c:idx val="3"/>
                <c:order val="7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chemeClr val="tx1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7BC-4689-A88E-660A3F0F8155}"/>
                  </c:ext>
                </c:extLst>
              </c15:ser>
            </c15:filteredScatterSeries>
            <c15:filteredScatterSeries>
              <c15:ser>
                <c:idx val="4"/>
                <c:order val="8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70C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A7BC-4689-A88E-660A3F0F8155}"/>
                  </c:ext>
                </c:extLst>
              </c15:ser>
            </c15:filteredScatterSeries>
            <c15:filteredScatterSeries>
              <c15:ser>
                <c:idx val="5"/>
                <c:order val="9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70C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A7BC-4689-A88E-660A3F0F8155}"/>
                  </c:ext>
                </c:extLst>
              </c15:ser>
            </c15:filteredScatterSeries>
            <c15:filteredScatterSeries>
              <c15:ser>
                <c:idx val="6"/>
                <c:order val="10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70C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A7BC-4689-A88E-660A3F0F8155}"/>
                  </c:ext>
                </c:extLst>
              </c15:ser>
            </c15:filteredScatterSeries>
            <c15:filteredScatterSeries>
              <c15:ser>
                <c:idx val="7"/>
                <c:order val="11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70C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A7BC-4689-A88E-660A3F0F8155}"/>
                  </c:ext>
                </c:extLst>
              </c15:ser>
            </c15:filteredScatterSeries>
            <c15:filteredScatterSeries>
              <c15:ser>
                <c:idx val="17"/>
                <c:order val="19"/>
                <c:tx>
                  <c:v>TUN in SO2 leachate</c:v>
                </c:tx>
                <c:spPr>
                  <a:ln w="19050">
                    <a:noFill/>
                  </a:ln>
                </c:spPr>
                <c:marker>
                  <c:symbol val="square"/>
                  <c:size val="5"/>
                  <c:spPr>
                    <a:noFill/>
                    <a:ln w="12700">
                      <a:solidFill>
                        <a:srgbClr val="C00000"/>
                      </a:solidFill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'Solute eff tests Figs 5 and 6'!$B$7:$B$17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 formatCode="General">
                        <c:v>-10</c:v>
                      </c:pt>
                      <c:pt idx="1">
                        <c:v>-10.5</c:v>
                      </c:pt>
                      <c:pt idx="2" formatCode="General">
                        <c:v>-11</c:v>
                      </c:pt>
                      <c:pt idx="3" formatCode="General">
                        <c:v>-11.5</c:v>
                      </c:pt>
                      <c:pt idx="4" formatCode="General">
                        <c:v>-12</c:v>
                      </c:pt>
                      <c:pt idx="5" formatCode="General">
                        <c:v>-12.5</c:v>
                      </c:pt>
                      <c:pt idx="6" formatCode="General">
                        <c:v>-13</c:v>
                      </c:pt>
                      <c:pt idx="7" formatCode="General">
                        <c:v>-13.5</c:v>
                      </c:pt>
                      <c:pt idx="8" formatCode="General">
                        <c:v>-14</c:v>
                      </c:pt>
                      <c:pt idx="9" formatCode="General">
                        <c:v>-14.5</c:v>
                      </c:pt>
                      <c:pt idx="10" formatCode="General">
                        <c:v>-15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'Solute eff tests Figs 5 and 6'!$C$7:$C$17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0.23587440803828649</c:v>
                      </c:pt>
                      <c:pt idx="1">
                        <c:v>0</c:v>
                      </c:pt>
                      <c:pt idx="2">
                        <c:v>0.47948364416340578</c:v>
                      </c:pt>
                      <c:pt idx="3">
                        <c:v>1.2622508638776639</c:v>
                      </c:pt>
                      <c:pt idx="4">
                        <c:v>2.4535029963515678</c:v>
                      </c:pt>
                      <c:pt idx="5">
                        <c:v>0</c:v>
                      </c:pt>
                      <c:pt idx="6">
                        <c:v>3.8729284297726152</c:v>
                      </c:pt>
                      <c:pt idx="7">
                        <c:v>6.1417279537338372</c:v>
                      </c:pt>
                      <c:pt idx="8">
                        <c:v>8.6415025483745609</c:v>
                      </c:pt>
                      <c:pt idx="9">
                        <c:v>12.436602090172199</c:v>
                      </c:pt>
                      <c:pt idx="10">
                        <c:v>17.586207434275771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A7BC-4689-A88E-660A3F0F8155}"/>
                  </c:ext>
                </c:extLst>
              </c15:ser>
            </c15:filteredScatterSeries>
            <c15:filteredScatterSeries>
              <c15:ser>
                <c:idx val="18"/>
                <c:order val="20"/>
                <c:tx>
                  <c:v>TUN in HCl leachate</c:v>
                </c:tx>
                <c:spPr>
                  <a:ln w="19050">
                    <a:noFill/>
                  </a:ln>
                </c:spPr>
                <c:marker>
                  <c:symbol val="square"/>
                  <c:size val="5"/>
                  <c:spPr>
                    <a:noFill/>
                    <a:ln w="12700">
                      <a:solidFill>
                        <a:srgbClr val="00B050"/>
                      </a:solidFill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'Solute eff tests Figs 5 and 6'!$Q$7:$Q$16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 formatCode="General">
                        <c:v>-10</c:v>
                      </c:pt>
                      <c:pt idx="1">
                        <c:v>-10.5</c:v>
                      </c:pt>
                      <c:pt idx="2" formatCode="General">
                        <c:v>-11</c:v>
                      </c:pt>
                      <c:pt idx="3" formatCode="General">
                        <c:v>-11.5</c:v>
                      </c:pt>
                      <c:pt idx="4" formatCode="General">
                        <c:v>-12</c:v>
                      </c:pt>
                      <c:pt idx="5" formatCode="General">
                        <c:v>-12.5</c:v>
                      </c:pt>
                      <c:pt idx="6" formatCode="General">
                        <c:v>-13</c:v>
                      </c:pt>
                      <c:pt idx="7" formatCode="General">
                        <c:v>-13.5</c:v>
                      </c:pt>
                      <c:pt idx="8" formatCode="General">
                        <c:v>-14</c:v>
                      </c:pt>
                      <c:pt idx="9" formatCode="General">
                        <c:v>-14.5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'Solute eff tests Figs 5 and 6'!$R$7:$R$16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0.23961279488266685</c:v>
                      </c:pt>
                      <c:pt idx="1">
                        <c:v>0</c:v>
                      </c:pt>
                      <c:pt idx="2">
                        <c:v>0.74294377494396791</c:v>
                      </c:pt>
                      <c:pt idx="3">
                        <c:v>1.5670890132889099</c:v>
                      </c:pt>
                      <c:pt idx="4">
                        <c:v>2.4923887042182713</c:v>
                      </c:pt>
                      <c:pt idx="5">
                        <c:v>3.1789662108641767</c:v>
                      </c:pt>
                      <c:pt idx="6">
                        <c:v>4.7737474957167843</c:v>
                      </c:pt>
                      <c:pt idx="7">
                        <c:v>6.2390665962070209</c:v>
                      </c:pt>
                      <c:pt idx="8">
                        <c:v>8.7784602598948798</c:v>
                      </c:pt>
                      <c:pt idx="9">
                        <c:v>17.865008025071536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A7BC-4689-A88E-660A3F0F8155}"/>
                  </c:ext>
                </c:extLst>
              </c15:ser>
            </c15:filteredScatterSeries>
          </c:ext>
        </c:extLst>
      </c:scatterChart>
      <c:scatterChart>
        <c:scatterStyle val="lineMarker"/>
        <c:varyColors val="0"/>
        <c:ser>
          <c:idx val="22"/>
          <c:order val="22"/>
          <c:tx>
            <c:v>TUN HCl rinsed</c:v>
          </c:tx>
          <c:spPr>
            <a:ln w="19050">
              <a:noFill/>
            </a:ln>
          </c:spPr>
          <c:marker>
            <c:symbol val="circle"/>
            <c:size val="6"/>
            <c:spPr>
              <a:noFill/>
              <a:ln w="12700">
                <a:solidFill>
                  <a:srgbClr val="00B050"/>
                </a:solidFill>
              </a:ln>
            </c:spPr>
          </c:marker>
          <c:xVal>
            <c:numRef>
              <c:f>'Solute eff tests Figs 5 and 6'!$BK$7:$BK$31</c:f>
              <c:numCache>
                <c:formatCode>0.00</c:formatCode>
                <c:ptCount val="25"/>
                <c:pt idx="0" formatCode="General">
                  <c:v>-14</c:v>
                </c:pt>
                <c:pt idx="1">
                  <c:v>-14.5</c:v>
                </c:pt>
                <c:pt idx="2" formatCode="General">
                  <c:v>-15</c:v>
                </c:pt>
                <c:pt idx="3" formatCode="General">
                  <c:v>-15.5</c:v>
                </c:pt>
                <c:pt idx="4" formatCode="General">
                  <c:v>-16</c:v>
                </c:pt>
                <c:pt idx="5" formatCode="General">
                  <c:v>-16.5</c:v>
                </c:pt>
                <c:pt idx="6" formatCode="General">
                  <c:v>-17</c:v>
                </c:pt>
                <c:pt idx="7" formatCode="General">
                  <c:v>-17.5</c:v>
                </c:pt>
                <c:pt idx="8" formatCode="General">
                  <c:v>-18</c:v>
                </c:pt>
                <c:pt idx="9" formatCode="General">
                  <c:v>-18.5</c:v>
                </c:pt>
                <c:pt idx="10" formatCode="General">
                  <c:v>-19</c:v>
                </c:pt>
                <c:pt idx="11" formatCode="General">
                  <c:v>-19.5</c:v>
                </c:pt>
                <c:pt idx="12" formatCode="General">
                  <c:v>-20</c:v>
                </c:pt>
                <c:pt idx="13" formatCode="General">
                  <c:v>-20.5</c:v>
                </c:pt>
                <c:pt idx="14" formatCode="General">
                  <c:v>-21</c:v>
                </c:pt>
                <c:pt idx="15" formatCode="General">
                  <c:v>-21.5</c:v>
                </c:pt>
                <c:pt idx="16" formatCode="General">
                  <c:v>-22</c:v>
                </c:pt>
                <c:pt idx="17" formatCode="General">
                  <c:v>-22.5</c:v>
                </c:pt>
                <c:pt idx="18" formatCode="General">
                  <c:v>-23</c:v>
                </c:pt>
                <c:pt idx="19" formatCode="General">
                  <c:v>-23.5</c:v>
                </c:pt>
                <c:pt idx="20" formatCode="General">
                  <c:v>-24</c:v>
                </c:pt>
                <c:pt idx="21" formatCode="General">
                  <c:v>-24.5</c:v>
                </c:pt>
                <c:pt idx="22" formatCode="General">
                  <c:v>-25</c:v>
                </c:pt>
                <c:pt idx="23" formatCode="General">
                  <c:v>-25.5</c:v>
                </c:pt>
                <c:pt idx="24" formatCode="General">
                  <c:v>-26</c:v>
                </c:pt>
              </c:numCache>
            </c:numRef>
          </c:xVal>
          <c:yVal>
            <c:numRef>
              <c:f>'Solute eff tests Figs 5 and 6'!$BL$7:$BL$31</c:f>
              <c:numCache>
                <c:formatCode>0.00</c:formatCode>
                <c:ptCount val="25"/>
                <c:pt idx="0">
                  <c:v>0.25285727813397457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0.51246779828462063</c:v>
                </c:pt>
                <c:pt idx="6">
                  <c:v>0.77938449113468267</c:v>
                </c:pt>
                <c:pt idx="7">
                  <c:v>0</c:v>
                </c:pt>
                <c:pt idx="8">
                  <c:v>1.0525236772579631</c:v>
                </c:pt>
                <c:pt idx="9">
                  <c:v>0</c:v>
                </c:pt>
                <c:pt idx="10">
                  <c:v>1.3293819268892464</c:v>
                </c:pt>
                <c:pt idx="11">
                  <c:v>2.2302874093208578</c:v>
                </c:pt>
                <c:pt idx="12">
                  <c:v>3.2280282196511334</c:v>
                </c:pt>
                <c:pt idx="13">
                  <c:v>4.7637705154048025</c:v>
                </c:pt>
                <c:pt idx="14">
                  <c:v>5.6190375791989107</c:v>
                </c:pt>
                <c:pt idx="15">
                  <c:v>6.555366185431482</c:v>
                </c:pt>
                <c:pt idx="16">
                  <c:v>7.0119389705024364</c:v>
                </c:pt>
                <c:pt idx="17">
                  <c:v>8.7545524651708693</c:v>
                </c:pt>
                <c:pt idx="18">
                  <c:v>0</c:v>
                </c:pt>
                <c:pt idx="19">
                  <c:v>11.835632369149071</c:v>
                </c:pt>
                <c:pt idx="20">
                  <c:v>15.187072158410169</c:v>
                </c:pt>
                <c:pt idx="21">
                  <c:v>16.452011049908272</c:v>
                </c:pt>
                <c:pt idx="22">
                  <c:v>20.565960900212282</c:v>
                </c:pt>
                <c:pt idx="23">
                  <c:v>0</c:v>
                </c:pt>
                <c:pt idx="24">
                  <c:v>29.703060224909176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7BC-4689-A88E-660A3F0F8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089608"/>
        <c:axId val="668091576"/>
      </c:scatterChart>
      <c:valAx>
        <c:axId val="242040192"/>
        <c:scaling>
          <c:orientation val="minMax"/>
          <c:max val="0"/>
          <c:min val="-30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0" baseline="0">
                    <a:effectLst/>
                  </a:rPr>
                  <a:t>Temperature (°C)</a:t>
                </a:r>
                <a:endParaRPr lang="en-GB">
                  <a:effectLst/>
                </a:endParaRP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142592"/>
        <c:crossesAt val="1.0000000000000002E-2"/>
        <c:crossBetween val="midCat"/>
        <c:minorUnit val="2.5"/>
      </c:valAx>
      <c:valAx>
        <c:axId val="242142592"/>
        <c:scaling>
          <c:logBase val="10"/>
          <c:orientation val="minMax"/>
          <c:min val="1.0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20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baseline="0">
                    <a:effectLst/>
                  </a:rPr>
                  <a:t>n</a:t>
                </a:r>
                <a:r>
                  <a:rPr lang="en-GB" sz="1800" b="1" i="1" baseline="-25000">
                    <a:effectLst/>
                  </a:rPr>
                  <a:t>s</a:t>
                </a:r>
                <a:r>
                  <a:rPr lang="en-GB" sz="1800" b="1" i="1" baseline="0">
                    <a:effectLst/>
                  </a:rPr>
                  <a:t> </a:t>
                </a:r>
                <a:r>
                  <a:rPr lang="en-GB" sz="1800" b="1" i="0" baseline="0">
                    <a:effectLst/>
                  </a:rPr>
                  <a:t>(cm</a:t>
                </a:r>
                <a:r>
                  <a:rPr lang="en-GB" sz="1800" b="1" i="0" baseline="30000">
                    <a:effectLst/>
                  </a:rPr>
                  <a:t>-2</a:t>
                </a:r>
                <a:r>
                  <a:rPr lang="en-GB" sz="1800" b="1" i="0" baseline="0">
                    <a:effectLst/>
                  </a:rPr>
                  <a:t>)</a:t>
                </a:r>
                <a:endParaRPr lang="en-GB" sz="2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6089097162804417E-3"/>
              <c:y val="0.355605018926888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040192"/>
        <c:crossesAt val="-30"/>
        <c:crossBetween val="midCat"/>
      </c:valAx>
      <c:valAx>
        <c:axId val="668091576"/>
        <c:scaling>
          <c:logBase val="10"/>
          <c:orientation val="minMax"/>
          <c:min val="1.0000000000000002E-2"/>
        </c:scaling>
        <c:delete val="0"/>
        <c:axPos val="r"/>
        <c:numFmt formatCode="0.00" sourceLinked="1"/>
        <c:majorTickMark val="in"/>
        <c:minorTickMark val="in"/>
        <c:tickLblPos val="none"/>
        <c:spPr>
          <a:ln w="9525">
            <a:solidFill>
              <a:sysClr val="windowText" lastClr="000000"/>
            </a:solidFill>
          </a:ln>
        </c:spPr>
        <c:crossAx val="668089608"/>
        <c:crosses val="max"/>
        <c:crossBetween val="midCat"/>
      </c:valAx>
      <c:valAx>
        <c:axId val="668089608"/>
        <c:scaling>
          <c:orientation val="minMax"/>
        </c:scaling>
        <c:delete val="0"/>
        <c:axPos val="t"/>
        <c:numFmt formatCode="General" sourceLinked="1"/>
        <c:majorTickMark val="in"/>
        <c:minorTickMark val="in"/>
        <c:tickLblPos val="none"/>
        <c:spPr>
          <a:ln w="9525">
            <a:solidFill>
              <a:sysClr val="windowText" lastClr="000000"/>
            </a:solidFill>
          </a:ln>
        </c:spPr>
        <c:crossAx val="668091576"/>
        <c:crosses val="max"/>
        <c:crossBetween val="midCat"/>
        <c:minorUnit val="2.5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3633389808016935"/>
          <c:y val="0.6329368840743248"/>
          <c:w val="0.35885612535612538"/>
          <c:h val="0.19342849620100805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4830574725037"/>
          <c:y val="3.5881019125343236E-2"/>
          <c:w val="0.84730721191862557"/>
          <c:h val="0.80819720438954867"/>
        </c:manualLayout>
      </c:layout>
      <c:scatterChart>
        <c:scatterStyle val="lineMarker"/>
        <c:varyColors val="0"/>
        <c:ser>
          <c:idx val="10"/>
          <c:order val="9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11-4F01-AB4D-CE7422762DF0}"/>
            </c:ext>
          </c:extLst>
        </c:ser>
        <c:ser>
          <c:idx val="9"/>
          <c:order val="10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11-4F01-AB4D-CE7422762DF0}"/>
            </c:ext>
          </c:extLst>
        </c:ser>
        <c:ser>
          <c:idx val="8"/>
          <c:order val="11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11-4F01-AB4D-CE7422762DF0}"/>
            </c:ext>
          </c:extLst>
        </c:ser>
        <c:ser>
          <c:idx val="11"/>
          <c:order val="12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11-4F01-AB4D-CE7422762DF0}"/>
            </c:ext>
          </c:extLst>
        </c:ser>
        <c:ser>
          <c:idx val="18"/>
          <c:order val="13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C11-4F01-AB4D-CE7422762DF0}"/>
            </c:ext>
          </c:extLst>
        </c:ser>
        <c:ser>
          <c:idx val="12"/>
          <c:order val="14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C11-4F01-AB4D-CE7422762DF0}"/>
            </c:ext>
          </c:extLst>
        </c:ser>
        <c:ser>
          <c:idx val="13"/>
          <c:order val="15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C11-4F01-AB4D-CE7422762DF0}"/>
            </c:ext>
          </c:extLst>
        </c:ser>
        <c:ser>
          <c:idx val="14"/>
          <c:order val="16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C11-4F01-AB4D-CE7422762DF0}"/>
            </c:ext>
          </c:extLst>
        </c:ser>
        <c:ser>
          <c:idx val="15"/>
          <c:order val="17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C11-4F01-AB4D-CE7422762DF0}"/>
            </c:ext>
          </c:extLst>
        </c:ser>
        <c:ser>
          <c:idx val="16"/>
          <c:order val="18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C11-4F01-AB4D-CE7422762DF0}"/>
            </c:ext>
          </c:extLst>
        </c:ser>
        <c:ser>
          <c:idx val="21"/>
          <c:order val="21"/>
          <c:tx>
            <c:v>AST SO2 rinsed</c:v>
          </c:tx>
          <c:spPr>
            <a:ln w="19050">
              <a:noFill/>
            </a:ln>
          </c:spPr>
          <c:marker>
            <c:symbol val="circle"/>
            <c:size val="6"/>
            <c:spPr>
              <a:noFill/>
              <a:ln w="12700">
                <a:solidFill>
                  <a:srgbClr val="C00000"/>
                </a:solidFill>
              </a:ln>
            </c:spPr>
          </c:marker>
          <c:xVal>
            <c:numRef>
              <c:f>'Solute eff tests Figs 5 and 6'!$AO$7:$AO$39</c:f>
              <c:numCache>
                <c:formatCode>0.00</c:formatCode>
                <c:ptCount val="33"/>
                <c:pt idx="0" formatCode="General">
                  <c:v>-9.5</c:v>
                </c:pt>
                <c:pt idx="1">
                  <c:v>-10</c:v>
                </c:pt>
                <c:pt idx="2" formatCode="General">
                  <c:v>-10.5</c:v>
                </c:pt>
                <c:pt idx="3" formatCode="General">
                  <c:v>-11</c:v>
                </c:pt>
                <c:pt idx="4" formatCode="General">
                  <c:v>-11.5</c:v>
                </c:pt>
                <c:pt idx="5" formatCode="General">
                  <c:v>-12</c:v>
                </c:pt>
                <c:pt idx="6" formatCode="General">
                  <c:v>-12.5</c:v>
                </c:pt>
                <c:pt idx="7" formatCode="General">
                  <c:v>-13</c:v>
                </c:pt>
                <c:pt idx="8" formatCode="General">
                  <c:v>-13.5</c:v>
                </c:pt>
                <c:pt idx="9" formatCode="General">
                  <c:v>-14</c:v>
                </c:pt>
                <c:pt idx="10" formatCode="General">
                  <c:v>-14.5</c:v>
                </c:pt>
                <c:pt idx="11" formatCode="General">
                  <c:v>-15</c:v>
                </c:pt>
                <c:pt idx="12" formatCode="General">
                  <c:v>-15.5</c:v>
                </c:pt>
                <c:pt idx="13" formatCode="General">
                  <c:v>-16</c:v>
                </c:pt>
                <c:pt idx="14" formatCode="General">
                  <c:v>-16.5</c:v>
                </c:pt>
                <c:pt idx="15" formatCode="General">
                  <c:v>-17</c:v>
                </c:pt>
                <c:pt idx="16" formatCode="General">
                  <c:v>-17.5</c:v>
                </c:pt>
                <c:pt idx="17" formatCode="General">
                  <c:v>-18</c:v>
                </c:pt>
                <c:pt idx="18" formatCode="General">
                  <c:v>-18.5</c:v>
                </c:pt>
                <c:pt idx="19" formatCode="General">
                  <c:v>-19</c:v>
                </c:pt>
                <c:pt idx="20" formatCode="General">
                  <c:v>-19.5</c:v>
                </c:pt>
                <c:pt idx="21" formatCode="General">
                  <c:v>-20</c:v>
                </c:pt>
                <c:pt idx="22" formatCode="General">
                  <c:v>-20.5</c:v>
                </c:pt>
                <c:pt idx="23" formatCode="General">
                  <c:v>-21</c:v>
                </c:pt>
                <c:pt idx="24" formatCode="General">
                  <c:v>-21.5</c:v>
                </c:pt>
                <c:pt idx="25" formatCode="General">
                  <c:v>-22</c:v>
                </c:pt>
                <c:pt idx="26" formatCode="General">
                  <c:v>-22.5</c:v>
                </c:pt>
                <c:pt idx="27" formatCode="General">
                  <c:v>-23</c:v>
                </c:pt>
                <c:pt idx="28" formatCode="General">
                  <c:v>-23.5</c:v>
                </c:pt>
                <c:pt idx="29" formatCode="General">
                  <c:v>-24</c:v>
                </c:pt>
                <c:pt idx="30" formatCode="General">
                  <c:v>-24.5</c:v>
                </c:pt>
                <c:pt idx="31" formatCode="General">
                  <c:v>-25</c:v>
                </c:pt>
                <c:pt idx="32" formatCode="General">
                  <c:v>-25.5</c:v>
                </c:pt>
              </c:numCache>
            </c:numRef>
          </c:xVal>
          <c:yVal>
            <c:numRef>
              <c:f>'Solute eff tests Figs 5 and 6'!$AP$7:$AP$39</c:f>
              <c:numCache>
                <c:formatCode>0.00</c:formatCode>
                <c:ptCount val="33"/>
                <c:pt idx="0">
                  <c:v>0.19507090015418749</c:v>
                </c:pt>
                <c:pt idx="1">
                  <c:v>0</c:v>
                </c:pt>
                <c:pt idx="2">
                  <c:v>0.39596561989743162</c:v>
                </c:pt>
                <c:pt idx="3">
                  <c:v>0</c:v>
                </c:pt>
                <c:pt idx="4">
                  <c:v>0.81669448326921334</c:v>
                </c:pt>
                <c:pt idx="5">
                  <c:v>1.2654916666775593</c:v>
                </c:pt>
                <c:pt idx="6">
                  <c:v>0</c:v>
                </c:pt>
                <c:pt idx="7">
                  <c:v>2.5389871324534155</c:v>
                </c:pt>
                <c:pt idx="8">
                  <c:v>3.1245197257483581</c:v>
                </c:pt>
                <c:pt idx="9">
                  <c:v>3.7658898712514088</c:v>
                </c:pt>
                <c:pt idx="10">
                  <c:v>4.4748756735246094</c:v>
                </c:pt>
                <c:pt idx="11">
                  <c:v>4.8594524743075453</c:v>
                </c:pt>
                <c:pt idx="12">
                  <c:v>5.2672914571203524</c:v>
                </c:pt>
                <c:pt idx="13">
                  <c:v>6.1656397050771758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6.6605448631766375</c:v>
                </c:pt>
                <c:pt idx="19">
                  <c:v>7.778629623321395</c:v>
                </c:pt>
                <c:pt idx="20">
                  <c:v>0</c:v>
                </c:pt>
                <c:pt idx="21">
                  <c:v>8.4053444333356211</c:v>
                </c:pt>
                <c:pt idx="22">
                  <c:v>9.8849666131229075</c:v>
                </c:pt>
                <c:pt idx="23">
                  <c:v>0</c:v>
                </c:pt>
                <c:pt idx="24">
                  <c:v>10.737004057595362</c:v>
                </c:pt>
                <c:pt idx="25">
                  <c:v>12.935589677122161</c:v>
                </c:pt>
                <c:pt idx="26">
                  <c:v>0</c:v>
                </c:pt>
                <c:pt idx="27">
                  <c:v>16.249646609007591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18.624703793839622</c:v>
                </c:pt>
                <c:pt idx="32">
                  <c:v>22.847668231112589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C11-4F01-AB4D-CE7422762DF0}"/>
            </c:ext>
          </c:extLst>
        </c:ser>
        <c:ser>
          <c:idx val="22"/>
          <c:order val="22"/>
          <c:tx>
            <c:v>AST SO2 rinsed</c:v>
          </c:tx>
          <c:spPr>
            <a:ln w="19050">
              <a:noFill/>
            </a:ln>
          </c:spPr>
          <c:marker>
            <c:symbol val="circle"/>
            <c:size val="6"/>
            <c:spPr>
              <a:noFill/>
              <a:ln w="12700">
                <a:solidFill>
                  <a:srgbClr val="C00000"/>
                </a:solidFill>
              </a:ln>
            </c:spPr>
          </c:marker>
          <c:xVal>
            <c:numRef>
              <c:f>'Solute eff tests Figs 5 and 6'!$AS$7:$AS$41</c:f>
              <c:numCache>
                <c:formatCode>0.00</c:formatCode>
                <c:ptCount val="35"/>
                <c:pt idx="0" formatCode="General">
                  <c:v>-10</c:v>
                </c:pt>
                <c:pt idx="1">
                  <c:v>-10.5</c:v>
                </c:pt>
                <c:pt idx="2" formatCode="General">
                  <c:v>-11</c:v>
                </c:pt>
                <c:pt idx="3" formatCode="General">
                  <c:v>-11.5</c:v>
                </c:pt>
                <c:pt idx="4" formatCode="General">
                  <c:v>-12</c:v>
                </c:pt>
                <c:pt idx="5" formatCode="General">
                  <c:v>-12.5</c:v>
                </c:pt>
                <c:pt idx="6" formatCode="General">
                  <c:v>-13</c:v>
                </c:pt>
                <c:pt idx="7" formatCode="General">
                  <c:v>-13.5</c:v>
                </c:pt>
                <c:pt idx="8" formatCode="General">
                  <c:v>-14</c:v>
                </c:pt>
                <c:pt idx="9" formatCode="General">
                  <c:v>-14.5</c:v>
                </c:pt>
                <c:pt idx="10" formatCode="General">
                  <c:v>-15</c:v>
                </c:pt>
                <c:pt idx="11" formatCode="General">
                  <c:v>-15.5</c:v>
                </c:pt>
                <c:pt idx="12" formatCode="General">
                  <c:v>-16</c:v>
                </c:pt>
                <c:pt idx="13" formatCode="General">
                  <c:v>-16.5</c:v>
                </c:pt>
                <c:pt idx="14" formatCode="General">
                  <c:v>-17</c:v>
                </c:pt>
                <c:pt idx="15" formatCode="General">
                  <c:v>-17.5</c:v>
                </c:pt>
                <c:pt idx="16" formatCode="General">
                  <c:v>-18</c:v>
                </c:pt>
                <c:pt idx="17" formatCode="General">
                  <c:v>-18.5</c:v>
                </c:pt>
                <c:pt idx="18" formatCode="General">
                  <c:v>-19</c:v>
                </c:pt>
                <c:pt idx="19" formatCode="General">
                  <c:v>-19.5</c:v>
                </c:pt>
                <c:pt idx="20" formatCode="General">
                  <c:v>-20</c:v>
                </c:pt>
                <c:pt idx="21" formatCode="General">
                  <c:v>-20.5</c:v>
                </c:pt>
                <c:pt idx="22" formatCode="General">
                  <c:v>-21</c:v>
                </c:pt>
                <c:pt idx="23" formatCode="General">
                  <c:v>-21.5</c:v>
                </c:pt>
                <c:pt idx="24" formatCode="General">
                  <c:v>-22</c:v>
                </c:pt>
                <c:pt idx="25" formatCode="General">
                  <c:v>-22.5</c:v>
                </c:pt>
                <c:pt idx="26" formatCode="General">
                  <c:v>-23</c:v>
                </c:pt>
                <c:pt idx="27" formatCode="General">
                  <c:v>-23.5</c:v>
                </c:pt>
                <c:pt idx="28" formatCode="General">
                  <c:v>-24</c:v>
                </c:pt>
                <c:pt idx="29" formatCode="General">
                  <c:v>-24.5</c:v>
                </c:pt>
                <c:pt idx="30" formatCode="General">
                  <c:v>-25</c:v>
                </c:pt>
                <c:pt idx="31" formatCode="General">
                  <c:v>-25.5</c:v>
                </c:pt>
                <c:pt idx="32" formatCode="General">
                  <c:v>-26</c:v>
                </c:pt>
                <c:pt idx="33" formatCode="General">
                  <c:v>-26.5</c:v>
                </c:pt>
                <c:pt idx="34" formatCode="General">
                  <c:v>-27</c:v>
                </c:pt>
              </c:numCache>
            </c:numRef>
          </c:xVal>
          <c:yVal>
            <c:numRef>
              <c:f>'Solute eff tests Figs 5 and 6'!$AT$7:$AT$41</c:f>
              <c:numCache>
                <c:formatCode>0.00</c:formatCode>
                <c:ptCount val="35"/>
                <c:pt idx="0">
                  <c:v>0.18895842203784449</c:v>
                </c:pt>
                <c:pt idx="1">
                  <c:v>0</c:v>
                </c:pt>
                <c:pt idx="2">
                  <c:v>0.58315424410266414</c:v>
                </c:pt>
                <c:pt idx="3">
                  <c:v>0.78903641834676075</c:v>
                </c:pt>
                <c:pt idx="4">
                  <c:v>1.2202105144649813</c:v>
                </c:pt>
                <c:pt idx="5">
                  <c:v>1.9221583471187618</c:v>
                </c:pt>
                <c:pt idx="6">
                  <c:v>0</c:v>
                </c:pt>
                <c:pt idx="7">
                  <c:v>0</c:v>
                </c:pt>
                <c:pt idx="8">
                  <c:v>2.4332300434715224</c:v>
                </c:pt>
                <c:pt idx="9">
                  <c:v>2.9852126795646785</c:v>
                </c:pt>
                <c:pt idx="10">
                  <c:v>0</c:v>
                </c:pt>
                <c:pt idx="11">
                  <c:v>3.5851549417659081</c:v>
                </c:pt>
                <c:pt idx="12">
                  <c:v>0</c:v>
                </c:pt>
                <c:pt idx="13">
                  <c:v>3.9055210845688215</c:v>
                </c:pt>
                <c:pt idx="14">
                  <c:v>4.5949349810570856</c:v>
                </c:pt>
                <c:pt idx="15">
                  <c:v>4.9664029996658581</c:v>
                </c:pt>
                <c:pt idx="16">
                  <c:v>0</c:v>
                </c:pt>
                <c:pt idx="17">
                  <c:v>5.3567019526300435</c:v>
                </c:pt>
                <c:pt idx="18">
                  <c:v>5.7685497630492124</c:v>
                </c:pt>
                <c:pt idx="19">
                  <c:v>0</c:v>
                </c:pt>
                <c:pt idx="20">
                  <c:v>6.1986060534034237</c:v>
                </c:pt>
                <c:pt idx="21">
                  <c:v>7.1629450068024187</c:v>
                </c:pt>
                <c:pt idx="22">
                  <c:v>8.2818924344772284</c:v>
                </c:pt>
                <c:pt idx="23">
                  <c:v>8.8914893408800495</c:v>
                </c:pt>
                <c:pt idx="24">
                  <c:v>9.5507865967303651</c:v>
                </c:pt>
                <c:pt idx="25">
                  <c:v>0</c:v>
                </c:pt>
                <c:pt idx="26">
                  <c:v>0</c:v>
                </c:pt>
                <c:pt idx="27">
                  <c:v>11.115075903342504</c:v>
                </c:pt>
                <c:pt idx="28">
                  <c:v>0</c:v>
                </c:pt>
                <c:pt idx="29">
                  <c:v>0</c:v>
                </c:pt>
                <c:pt idx="30">
                  <c:v>13.073287118370704</c:v>
                </c:pt>
                <c:pt idx="31">
                  <c:v>0</c:v>
                </c:pt>
                <c:pt idx="32">
                  <c:v>14.055384548835077</c:v>
                </c:pt>
                <c:pt idx="33">
                  <c:v>18.160289252441146</c:v>
                </c:pt>
                <c:pt idx="34">
                  <c:v>22.132504607436104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C11-4F01-AB4D-CE7422762DF0}"/>
            </c:ext>
          </c:extLst>
        </c:ser>
        <c:ser>
          <c:idx val="23"/>
          <c:order val="23"/>
          <c:tx>
            <c:v>AST HCl rinsed</c:v>
          </c:tx>
          <c:spPr>
            <a:ln w="19050">
              <a:noFill/>
            </a:ln>
          </c:spPr>
          <c:marker>
            <c:symbol val="circle"/>
            <c:size val="6"/>
            <c:spPr>
              <a:noFill/>
              <a:ln w="12700">
                <a:solidFill>
                  <a:srgbClr val="00B050"/>
                </a:solidFill>
              </a:ln>
            </c:spPr>
          </c:marker>
          <c:xVal>
            <c:numRef>
              <c:f>'Solute eff tests Figs 5 and 6'!$BP$7:$BP$21</c:f>
              <c:numCache>
                <c:formatCode>0.00</c:formatCode>
                <c:ptCount val="15"/>
                <c:pt idx="0" formatCode="General">
                  <c:v>-18.5</c:v>
                </c:pt>
                <c:pt idx="1">
                  <c:v>-19</c:v>
                </c:pt>
                <c:pt idx="2" formatCode="General">
                  <c:v>-19.5</c:v>
                </c:pt>
                <c:pt idx="3" formatCode="General">
                  <c:v>-20</c:v>
                </c:pt>
                <c:pt idx="4" formatCode="General">
                  <c:v>-20.5</c:v>
                </c:pt>
                <c:pt idx="5" formatCode="General">
                  <c:v>-21</c:v>
                </c:pt>
                <c:pt idx="6" formatCode="General">
                  <c:v>-21.5</c:v>
                </c:pt>
                <c:pt idx="7" formatCode="General">
                  <c:v>-22</c:v>
                </c:pt>
                <c:pt idx="8" formatCode="General">
                  <c:v>-22.5</c:v>
                </c:pt>
                <c:pt idx="9" formatCode="General">
                  <c:v>-23</c:v>
                </c:pt>
                <c:pt idx="10" formatCode="General">
                  <c:v>-23.5</c:v>
                </c:pt>
                <c:pt idx="11" formatCode="General">
                  <c:v>-24</c:v>
                </c:pt>
                <c:pt idx="12" formatCode="General">
                  <c:v>-24.5</c:v>
                </c:pt>
                <c:pt idx="13" formatCode="General">
                  <c:v>-25</c:v>
                </c:pt>
                <c:pt idx="14" formatCode="General">
                  <c:v>-25.5</c:v>
                </c:pt>
              </c:numCache>
            </c:numRef>
          </c:xVal>
          <c:yVal>
            <c:numRef>
              <c:f>'Solute eff tests Figs 5 and 6'!$BQ$7:$BQ$21</c:f>
              <c:numCache>
                <c:formatCode>0.00</c:formatCode>
                <c:ptCount val="15"/>
                <c:pt idx="0">
                  <c:v>0.15076904045087128</c:v>
                </c:pt>
                <c:pt idx="1">
                  <c:v>0.30413248975505996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0.4293882777057168</c:v>
                </c:pt>
                <c:pt idx="7">
                  <c:v>0.54413019527656881</c:v>
                </c:pt>
                <c:pt idx="8">
                  <c:v>1.398236231995392</c:v>
                </c:pt>
                <c:pt idx="9">
                  <c:v>1.9412524633911723</c:v>
                </c:pt>
                <c:pt idx="10">
                  <c:v>3.0833735576531018</c:v>
                </c:pt>
                <c:pt idx="11">
                  <c:v>4.5758199474221026</c:v>
                </c:pt>
                <c:pt idx="12">
                  <c:v>6.7627417824738423</c:v>
                </c:pt>
                <c:pt idx="13">
                  <c:v>9.686035362266276</c:v>
                </c:pt>
                <c:pt idx="14">
                  <c:v>14.331999680633137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C11-4F01-AB4D-CE7422762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040192"/>
        <c:axId val="24214259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chemeClr val="tx1"/>
                    </a:solidFill>
                    <a:ln>
                      <a:noFill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CC11-4F01-AB4D-CE7422762DF0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chemeClr val="tx1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C11-4F01-AB4D-CE7422762DF0}"/>
                  </c:ext>
                </c:extLst>
              </c15:ser>
            </c15:filteredScatterSeries>
            <c15:filteredScatterSeries>
              <c15:ser>
                <c:idx val="2"/>
                <c:order val="2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chemeClr val="tx1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C11-4F01-AB4D-CE7422762DF0}"/>
                  </c:ext>
                </c:extLst>
              </c15:ser>
            </c15:filteredScatterSeries>
            <c15:filteredScatterSeries>
              <c15:ser>
                <c:idx val="3"/>
                <c:order val="3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chemeClr val="tx1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C11-4F01-AB4D-CE7422762DF0}"/>
                  </c:ext>
                </c:extLst>
              </c15:ser>
            </c15:filteredScatterSeries>
            <c15:filteredScatterSeries>
              <c15:ser>
                <c:idx val="17"/>
                <c:order val="4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chemeClr val="tx1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C11-4F01-AB4D-CE7422762DF0}"/>
                  </c:ext>
                </c:extLst>
              </c15:ser>
            </c15:filteredScatterSeries>
            <c15:filteredScatterSeries>
              <c15:ser>
                <c:idx val="4"/>
                <c:order val="5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70C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C11-4F01-AB4D-CE7422762DF0}"/>
                  </c:ext>
                </c:extLst>
              </c15:ser>
            </c15:filteredScatterSeries>
            <c15:filteredScatterSeries>
              <c15:ser>
                <c:idx val="5"/>
                <c:order val="6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70C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C11-4F01-AB4D-CE7422762DF0}"/>
                  </c:ext>
                </c:extLst>
              </c15:ser>
            </c15:filteredScatterSeries>
            <c15:filteredScatterSeries>
              <c15:ser>
                <c:idx val="6"/>
                <c:order val="7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70C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CC11-4F01-AB4D-CE7422762DF0}"/>
                  </c:ext>
                </c:extLst>
              </c15:ser>
            </c15:filteredScatterSeries>
            <c15:filteredScatterSeries>
              <c15:ser>
                <c:idx val="7"/>
                <c:order val="8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70C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C11-4F01-AB4D-CE7422762DF0}"/>
                  </c:ext>
                </c:extLst>
              </c15:ser>
            </c15:filteredScatterSeries>
            <c15:filteredScatterSeries>
              <c15:ser>
                <c:idx val="19"/>
                <c:order val="19"/>
                <c:tx>
                  <c:v>AST in SO2 leachate</c:v>
                </c:tx>
                <c:spPr>
                  <a:ln w="19050">
                    <a:noFill/>
                  </a:ln>
                </c:spPr>
                <c:marker>
                  <c:symbol val="square"/>
                  <c:size val="5"/>
                  <c:spPr>
                    <a:noFill/>
                    <a:ln w="12700">
                      <a:solidFill>
                        <a:srgbClr val="C00000"/>
                      </a:solidFill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'Solute eff tests Figs 5 and 6'!$G$7:$G$24</c15:sqref>
                        </c15:formulaRef>
                      </c:ext>
                    </c:extLst>
                    <c:numCache>
                      <c:formatCode>0.00</c:formatCode>
                      <c:ptCount val="18"/>
                      <c:pt idx="0" formatCode="General">
                        <c:v>-4</c:v>
                      </c:pt>
                      <c:pt idx="1">
                        <c:v>-4.5</c:v>
                      </c:pt>
                      <c:pt idx="2" formatCode="General">
                        <c:v>-5</c:v>
                      </c:pt>
                      <c:pt idx="3" formatCode="General">
                        <c:v>-5.5</c:v>
                      </c:pt>
                      <c:pt idx="4" formatCode="General">
                        <c:v>-6</c:v>
                      </c:pt>
                      <c:pt idx="5" formatCode="General">
                        <c:v>-6.5</c:v>
                      </c:pt>
                      <c:pt idx="6" formatCode="General">
                        <c:v>-7</c:v>
                      </c:pt>
                      <c:pt idx="7" formatCode="General">
                        <c:v>-7.5</c:v>
                      </c:pt>
                      <c:pt idx="8" formatCode="General">
                        <c:v>-8</c:v>
                      </c:pt>
                      <c:pt idx="9" formatCode="General">
                        <c:v>-8.5</c:v>
                      </c:pt>
                      <c:pt idx="10" formatCode="General">
                        <c:v>-9</c:v>
                      </c:pt>
                      <c:pt idx="11" formatCode="General">
                        <c:v>-9.5</c:v>
                      </c:pt>
                      <c:pt idx="12" formatCode="General">
                        <c:v>-10</c:v>
                      </c:pt>
                      <c:pt idx="13" formatCode="General">
                        <c:v>-10.5</c:v>
                      </c:pt>
                      <c:pt idx="14" formatCode="General">
                        <c:v>-11</c:v>
                      </c:pt>
                      <c:pt idx="15" formatCode="General">
                        <c:v>-11.5</c:v>
                      </c:pt>
                      <c:pt idx="16" formatCode="General">
                        <c:v>-12</c:v>
                      </c:pt>
                      <c:pt idx="17" formatCode="General">
                        <c:v>-12.5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'Solute eff tests Figs 5 and 6'!$H$7:$H$24</c15:sqref>
                        </c15:formulaRef>
                      </c:ext>
                    </c:extLst>
                    <c:numCache>
                      <c:formatCode>0.00</c:formatCode>
                      <c:ptCount val="18"/>
                      <c:pt idx="0">
                        <c:v>8.6273636724398084E-2</c:v>
                      </c:pt>
                      <c:pt idx="1">
                        <c:v>0.26750019786207413</c:v>
                      </c:pt>
                      <c:pt idx="2">
                        <c:v>0.36285704517522954</c:v>
                      </c:pt>
                      <c:pt idx="3">
                        <c:v>0.78174476209683141</c:v>
                      </c:pt>
                      <c:pt idx="4">
                        <c:v>0</c:v>
                      </c:pt>
                      <c:pt idx="5">
                        <c:v>1.5634895241903422</c:v>
                      </c:pt>
                      <c:pt idx="6">
                        <c:v>2.0589285372049342</c:v>
                      </c:pt>
                      <c:pt idx="7">
                        <c:v>2.6652968831272807</c:v>
                      </c:pt>
                      <c:pt idx="8">
                        <c:v>3.4470416450996511</c:v>
                      </c:pt>
                      <c:pt idx="9">
                        <c:v>3.7671042416178997</c:v>
                      </c:pt>
                      <c:pt idx="10">
                        <c:v>4.1299612857119046</c:v>
                      </c:pt>
                      <c:pt idx="11">
                        <c:v>0</c:v>
                      </c:pt>
                      <c:pt idx="12">
                        <c:v>5.0442880075287135</c:v>
                      </c:pt>
                      <c:pt idx="13">
                        <c:v>5.650656332306907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7.5342081462084103</c:v>
                      </c:pt>
                      <c:pt idx="17">
                        <c:v>9.4177595646453689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C11-4F01-AB4D-CE7422762DF0}"/>
                  </c:ext>
                </c:extLst>
              </c15:ser>
            </c15:filteredScatterSeries>
            <c15:filteredScatterSeries>
              <c15:ser>
                <c:idx val="20"/>
                <c:order val="20"/>
                <c:tx>
                  <c:v>AST in HCl leachate</c:v>
                </c:tx>
                <c:spPr>
                  <a:ln w="19050">
                    <a:noFill/>
                  </a:ln>
                </c:spPr>
                <c:marker>
                  <c:symbol val="square"/>
                  <c:size val="5"/>
                  <c:spPr>
                    <a:noFill/>
                    <a:ln w="12700">
                      <a:solidFill>
                        <a:srgbClr val="00B050"/>
                      </a:solidFill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'Solute eff tests Figs 5 and 6'!$V$7:$V$22</c15:sqref>
                        </c15:formulaRef>
                      </c:ext>
                    </c:extLst>
                    <c:numCache>
                      <c:formatCode>0.00</c:formatCode>
                      <c:ptCount val="16"/>
                      <c:pt idx="0" formatCode="General">
                        <c:v>-3.5</c:v>
                      </c:pt>
                      <c:pt idx="1">
                        <c:v>-4</c:v>
                      </c:pt>
                      <c:pt idx="2" formatCode="General">
                        <c:v>-4.5</c:v>
                      </c:pt>
                      <c:pt idx="3" formatCode="General">
                        <c:v>-5</c:v>
                      </c:pt>
                      <c:pt idx="4" formatCode="General">
                        <c:v>-5.5</c:v>
                      </c:pt>
                      <c:pt idx="5" formatCode="General">
                        <c:v>-6</c:v>
                      </c:pt>
                      <c:pt idx="6" formatCode="General">
                        <c:v>-6.5</c:v>
                      </c:pt>
                      <c:pt idx="7" formatCode="General">
                        <c:v>-7</c:v>
                      </c:pt>
                      <c:pt idx="8" formatCode="General">
                        <c:v>-7.5</c:v>
                      </c:pt>
                      <c:pt idx="9" formatCode="General">
                        <c:v>-8</c:v>
                      </c:pt>
                      <c:pt idx="10" formatCode="General">
                        <c:v>-8.5</c:v>
                      </c:pt>
                      <c:pt idx="11" formatCode="General">
                        <c:v>-9</c:v>
                      </c:pt>
                      <c:pt idx="12" formatCode="General">
                        <c:v>-9.5</c:v>
                      </c:pt>
                      <c:pt idx="13" formatCode="General">
                        <c:v>-10</c:v>
                      </c:pt>
                      <c:pt idx="14" formatCode="General">
                        <c:v>-10.5</c:v>
                      </c:pt>
                      <c:pt idx="15" formatCode="General">
                        <c:v>-11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'Solute eff tests Figs 5 and 6'!$W$7:$W$22</c15:sqref>
                        </c15:formulaRef>
                      </c:ext>
                    </c:extLst>
                    <c:numCache>
                      <c:formatCode>0.00</c:formatCode>
                      <c:ptCount val="16"/>
                      <c:pt idx="0">
                        <c:v>8.2652857015184628E-2</c:v>
                      </c:pt>
                      <c:pt idx="1">
                        <c:v>0.16793004829796326</c:v>
                      </c:pt>
                      <c:pt idx="2">
                        <c:v>0</c:v>
                      </c:pt>
                      <c:pt idx="3">
                        <c:v>0.25600370616248636</c:v>
                      </c:pt>
                      <c:pt idx="4">
                        <c:v>0.53900267381684452</c:v>
                      </c:pt>
                      <c:pt idx="5">
                        <c:v>0.74572048508661348</c:v>
                      </c:pt>
                      <c:pt idx="6">
                        <c:v>0.96968397941291506</c:v>
                      </c:pt>
                      <c:pt idx="7">
                        <c:v>1.4828594743313264</c:v>
                      </c:pt>
                      <c:pt idx="8">
                        <c:v>2.1178011290437739</c:v>
                      </c:pt>
                      <c:pt idx="9">
                        <c:v>2.3031163894278803</c:v>
                      </c:pt>
                      <c:pt idx="10">
                        <c:v>2.950879098746225</c:v>
                      </c:pt>
                      <c:pt idx="11">
                        <c:v>3.4898817714946069</c:v>
                      </c:pt>
                      <c:pt idx="12">
                        <c:v>3.8062476982903184</c:v>
                      </c:pt>
                      <c:pt idx="13">
                        <c:v>5.0686802157577064</c:v>
                      </c:pt>
                      <c:pt idx="14">
                        <c:v>6.4407608388309141</c:v>
                      </c:pt>
                      <c:pt idx="15">
                        <c:v>7.5298424624344991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C11-4F01-AB4D-CE7422762DF0}"/>
                  </c:ext>
                </c:extLst>
              </c15:ser>
            </c15:filteredScatterSeries>
          </c:ext>
        </c:extLst>
      </c:scatterChart>
      <c:scatterChart>
        <c:scatterStyle val="lineMarker"/>
        <c:varyColors val="0"/>
        <c:ser>
          <c:idx val="24"/>
          <c:order val="24"/>
          <c:tx>
            <c:v>AST HCl rinsed</c:v>
          </c:tx>
          <c:spPr>
            <a:ln w="19050">
              <a:noFill/>
            </a:ln>
          </c:spPr>
          <c:marker>
            <c:symbol val="circle"/>
            <c:size val="6"/>
            <c:spPr>
              <a:noFill/>
              <a:ln w="12700">
                <a:solidFill>
                  <a:srgbClr val="00B050"/>
                </a:solidFill>
              </a:ln>
            </c:spPr>
          </c:marker>
          <c:xVal>
            <c:numRef>
              <c:f>'Solute eff tests Figs 5 and 6'!$BT$7:$BT$20</c:f>
              <c:numCache>
                <c:formatCode>0.00</c:formatCode>
                <c:ptCount val="14"/>
                <c:pt idx="0" formatCode="General">
                  <c:v>-18.5</c:v>
                </c:pt>
                <c:pt idx="1">
                  <c:v>-19</c:v>
                </c:pt>
                <c:pt idx="2" formatCode="General">
                  <c:v>-19.5</c:v>
                </c:pt>
                <c:pt idx="3" formatCode="General">
                  <c:v>-20</c:v>
                </c:pt>
                <c:pt idx="4" formatCode="General">
                  <c:v>-20.5</c:v>
                </c:pt>
                <c:pt idx="5" formatCode="General">
                  <c:v>-21</c:v>
                </c:pt>
                <c:pt idx="6" formatCode="General">
                  <c:v>-21.5</c:v>
                </c:pt>
                <c:pt idx="7" formatCode="General">
                  <c:v>-22</c:v>
                </c:pt>
                <c:pt idx="8" formatCode="General">
                  <c:v>-22.5</c:v>
                </c:pt>
                <c:pt idx="9" formatCode="General">
                  <c:v>-23</c:v>
                </c:pt>
                <c:pt idx="10" formatCode="General">
                  <c:v>-23.5</c:v>
                </c:pt>
                <c:pt idx="11" formatCode="General">
                  <c:v>-24</c:v>
                </c:pt>
                <c:pt idx="12" formatCode="General">
                  <c:v>-24.5</c:v>
                </c:pt>
                <c:pt idx="13" formatCode="General">
                  <c:v>-25</c:v>
                </c:pt>
              </c:numCache>
            </c:numRef>
          </c:xVal>
          <c:yVal>
            <c:numRef>
              <c:f>'Solute eff tests Figs 5 and 6'!$BU$7:$BU$20</c:f>
              <c:numCache>
                <c:formatCode>0.00</c:formatCode>
                <c:ptCount val="14"/>
                <c:pt idx="0">
                  <c:v>0.15430861546425115</c:v>
                </c:pt>
                <c:pt idx="1">
                  <c:v>0</c:v>
                </c:pt>
                <c:pt idx="2">
                  <c:v>0.30839309453742864</c:v>
                </c:pt>
                <c:pt idx="3">
                  <c:v>0</c:v>
                </c:pt>
                <c:pt idx="4">
                  <c:v>0.45697480360317549</c:v>
                </c:pt>
                <c:pt idx="5">
                  <c:v>0</c:v>
                </c:pt>
                <c:pt idx="6">
                  <c:v>0.59030644301534851</c:v>
                </c:pt>
                <c:pt idx="7">
                  <c:v>0.89648926905246717</c:v>
                </c:pt>
                <c:pt idx="8">
                  <c:v>1.8400853301020679</c:v>
                </c:pt>
                <c:pt idx="9">
                  <c:v>2.7120619844171134</c:v>
                </c:pt>
                <c:pt idx="10">
                  <c:v>3.4368143656642478</c:v>
                </c:pt>
                <c:pt idx="11">
                  <c:v>5.5237366268363353</c:v>
                </c:pt>
                <c:pt idx="12">
                  <c:v>10.185901931882922</c:v>
                </c:pt>
                <c:pt idx="13">
                  <c:v>12.747634817986144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C11-4F01-AB4D-CE7422762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128312"/>
        <c:axId val="668130936"/>
      </c:scatterChart>
      <c:valAx>
        <c:axId val="242040192"/>
        <c:scaling>
          <c:orientation val="minMax"/>
          <c:max val="0"/>
          <c:min val="-30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GB" sz="1800">
                    <a:latin typeface="+mn-lt"/>
                  </a:rPr>
                  <a:t>Temperature</a:t>
                </a:r>
                <a:r>
                  <a:rPr lang="en-GB" sz="1800" baseline="0">
                    <a:latin typeface="+mn-lt"/>
                  </a:rPr>
                  <a:t> (</a:t>
                </a:r>
                <a:r>
                  <a:rPr lang="en-GB" sz="1800" baseline="0">
                    <a:latin typeface="+mn-lt"/>
                    <a:cs typeface="Arial" panose="020B0604020202020204" pitchFamily="34" charset="0"/>
                  </a:rPr>
                  <a:t>°C)</a:t>
                </a:r>
                <a:endParaRPr lang="en-GB" sz="1800">
                  <a:latin typeface="+mn-lt"/>
                </a:endParaRP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142592"/>
        <c:crossesAt val="1.0000000000000002E-2"/>
        <c:crossBetween val="midCat"/>
        <c:minorUnit val="2.5"/>
      </c:valAx>
      <c:valAx>
        <c:axId val="242142592"/>
        <c:scaling>
          <c:logBase val="10"/>
          <c:orientation val="minMax"/>
          <c:min val="1.0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20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baseline="0">
                    <a:effectLst/>
                  </a:rPr>
                  <a:t>n</a:t>
                </a:r>
                <a:r>
                  <a:rPr lang="en-GB" sz="1800" b="1" i="1" baseline="-25000">
                    <a:effectLst/>
                  </a:rPr>
                  <a:t>s</a:t>
                </a:r>
                <a:r>
                  <a:rPr lang="en-GB" sz="1800" b="1" i="1" baseline="0">
                    <a:effectLst/>
                  </a:rPr>
                  <a:t> </a:t>
                </a:r>
                <a:r>
                  <a:rPr lang="en-GB" sz="1800" b="1" i="0" baseline="0">
                    <a:effectLst/>
                  </a:rPr>
                  <a:t>(cm</a:t>
                </a:r>
                <a:r>
                  <a:rPr lang="en-GB" sz="1800" b="1" i="0" baseline="30000">
                    <a:effectLst/>
                  </a:rPr>
                  <a:t>-2</a:t>
                </a:r>
                <a:r>
                  <a:rPr lang="en-GB" sz="1800" b="1" i="0" baseline="0">
                    <a:effectLst/>
                  </a:rPr>
                  <a:t>)</a:t>
                </a:r>
                <a:endParaRPr lang="en-GB" sz="2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6089097162804417E-3"/>
              <c:y val="0.355605018926888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040192"/>
        <c:crossesAt val="-30"/>
        <c:crossBetween val="midCat"/>
      </c:valAx>
      <c:valAx>
        <c:axId val="668130936"/>
        <c:scaling>
          <c:logBase val="10"/>
          <c:orientation val="minMax"/>
          <c:min val="1.0000000000000002E-2"/>
        </c:scaling>
        <c:delete val="0"/>
        <c:axPos val="r"/>
        <c:numFmt formatCode="0.00" sourceLinked="1"/>
        <c:majorTickMark val="in"/>
        <c:minorTickMark val="in"/>
        <c:tickLblPos val="none"/>
        <c:spPr>
          <a:ln w="9525">
            <a:solidFill>
              <a:sysClr val="windowText" lastClr="000000"/>
            </a:solidFill>
          </a:ln>
        </c:spPr>
        <c:crossAx val="668128312"/>
        <c:crosses val="max"/>
        <c:crossBetween val="midCat"/>
      </c:valAx>
      <c:valAx>
        <c:axId val="668128312"/>
        <c:scaling>
          <c:orientation val="minMax"/>
        </c:scaling>
        <c:delete val="0"/>
        <c:axPos val="t"/>
        <c:numFmt formatCode="General" sourceLinked="1"/>
        <c:majorTickMark val="in"/>
        <c:minorTickMark val="in"/>
        <c:tickLblPos val="none"/>
        <c:spPr>
          <a:ln w="9525">
            <a:solidFill>
              <a:sysClr val="windowText" lastClr="000000"/>
            </a:solidFill>
          </a:ln>
        </c:spPr>
        <c:crossAx val="668130936"/>
        <c:crosses val="max"/>
        <c:crossBetween val="midCat"/>
        <c:minorUnit val="2.5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4830574725037"/>
          <c:y val="3.5881019125343236E-2"/>
          <c:w val="0.84730721191862557"/>
          <c:h val="0.80819720438954867"/>
        </c:manualLayout>
      </c:layout>
      <c:scatterChart>
        <c:scatterStyle val="lineMarker"/>
        <c:varyColors val="0"/>
        <c:ser>
          <c:idx val="10"/>
          <c:order val="10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FD-45CA-B683-B4B9CA54311E}"/>
            </c:ext>
          </c:extLst>
        </c:ser>
        <c:ser>
          <c:idx val="11"/>
          <c:order val="11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FD-45CA-B683-B4B9CA54311E}"/>
            </c:ext>
          </c:extLst>
        </c:ser>
        <c:ser>
          <c:idx val="12"/>
          <c:order val="12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FD-45CA-B683-B4B9CA54311E}"/>
            </c:ext>
          </c:extLst>
        </c:ser>
        <c:ser>
          <c:idx val="13"/>
          <c:order val="13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7FD-45CA-B683-B4B9CA54311E}"/>
            </c:ext>
          </c:extLst>
        </c:ser>
        <c:ser>
          <c:idx val="14"/>
          <c:order val="14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7FD-45CA-B683-B4B9CA54311E}"/>
            </c:ext>
          </c:extLst>
        </c:ser>
        <c:ser>
          <c:idx val="15"/>
          <c:order val="15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7FD-45CA-B683-B4B9CA54311E}"/>
            </c:ext>
          </c:extLst>
        </c:ser>
        <c:ser>
          <c:idx val="16"/>
          <c:order val="16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7FD-45CA-B683-B4B9CA54311E}"/>
            </c:ext>
          </c:extLst>
        </c:ser>
        <c:ser>
          <c:idx val="17"/>
          <c:order val="17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7FD-45CA-B683-B4B9CA54311E}"/>
            </c:ext>
          </c:extLst>
        </c:ser>
        <c:ser>
          <c:idx val="18"/>
          <c:order val="18"/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7FD-45CA-B683-B4B9CA54311E}"/>
            </c:ext>
          </c:extLst>
        </c:ser>
        <c:ser>
          <c:idx val="21"/>
          <c:order val="21"/>
          <c:tx>
            <c:v>ETN SO2 rinsed</c:v>
          </c:tx>
          <c:spPr>
            <a:ln w="19050">
              <a:noFill/>
            </a:ln>
          </c:spPr>
          <c:marker>
            <c:symbol val="circle"/>
            <c:size val="6"/>
            <c:spPr>
              <a:noFill/>
              <a:ln w="12700">
                <a:solidFill>
                  <a:srgbClr val="C00000"/>
                </a:solidFill>
              </a:ln>
            </c:spPr>
          </c:marker>
          <c:xVal>
            <c:numRef>
              <c:f>'Solute eff tests Figs 5 and 6'!$AX$7:$AX$31</c:f>
              <c:numCache>
                <c:formatCode>0.00</c:formatCode>
                <c:ptCount val="25"/>
                <c:pt idx="0" formatCode="General">
                  <c:v>-9</c:v>
                </c:pt>
                <c:pt idx="1">
                  <c:v>-9.5</c:v>
                </c:pt>
                <c:pt idx="2" formatCode="General">
                  <c:v>-10</c:v>
                </c:pt>
                <c:pt idx="3" formatCode="General">
                  <c:v>-10.5</c:v>
                </c:pt>
                <c:pt idx="4" formatCode="General">
                  <c:v>-11</c:v>
                </c:pt>
                <c:pt idx="5" formatCode="General">
                  <c:v>-11.5</c:v>
                </c:pt>
                <c:pt idx="6" formatCode="General">
                  <c:v>-12</c:v>
                </c:pt>
                <c:pt idx="7" formatCode="General">
                  <c:v>-12.5</c:v>
                </c:pt>
                <c:pt idx="8" formatCode="General">
                  <c:v>-13</c:v>
                </c:pt>
                <c:pt idx="9" formatCode="General">
                  <c:v>-13.5</c:v>
                </c:pt>
                <c:pt idx="10" formatCode="General">
                  <c:v>-14</c:v>
                </c:pt>
                <c:pt idx="11" formatCode="General">
                  <c:v>-14.5</c:v>
                </c:pt>
                <c:pt idx="12" formatCode="General">
                  <c:v>-15</c:v>
                </c:pt>
                <c:pt idx="13" formatCode="General">
                  <c:v>-15.5</c:v>
                </c:pt>
                <c:pt idx="14" formatCode="General">
                  <c:v>-16</c:v>
                </c:pt>
                <c:pt idx="15" formatCode="General">
                  <c:v>-16.5</c:v>
                </c:pt>
                <c:pt idx="16" formatCode="General">
                  <c:v>-17</c:v>
                </c:pt>
                <c:pt idx="17" formatCode="General">
                  <c:v>-17.5</c:v>
                </c:pt>
                <c:pt idx="18" formatCode="General">
                  <c:v>-18</c:v>
                </c:pt>
                <c:pt idx="19" formatCode="General">
                  <c:v>-18.5</c:v>
                </c:pt>
                <c:pt idx="20" formatCode="General">
                  <c:v>-19</c:v>
                </c:pt>
                <c:pt idx="21" formatCode="General">
                  <c:v>-19.5</c:v>
                </c:pt>
                <c:pt idx="22" formatCode="General">
                  <c:v>-20</c:v>
                </c:pt>
                <c:pt idx="23" formatCode="General">
                  <c:v>-20.5</c:v>
                </c:pt>
                <c:pt idx="24" formatCode="General">
                  <c:v>-21</c:v>
                </c:pt>
              </c:numCache>
            </c:numRef>
          </c:xVal>
          <c:yVal>
            <c:numRef>
              <c:f>'Solute eff tests Figs 5 and 6'!$AY$7:$AY$31</c:f>
              <c:numCache>
                <c:formatCode>0.00</c:formatCode>
                <c:ptCount val="25"/>
                <c:pt idx="0">
                  <c:v>0.37907309161921343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0.77099723764799255</c:v>
                </c:pt>
                <c:pt idx="7">
                  <c:v>0</c:v>
                </c:pt>
                <c:pt idx="8">
                  <c:v>1.1766706062842225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1.5969867094896615</c:v>
                </c:pt>
                <c:pt idx="13">
                  <c:v>2.0330627674364292</c:v>
                </c:pt>
                <c:pt idx="14">
                  <c:v>2.4860554862242044</c:v>
                </c:pt>
                <c:pt idx="15">
                  <c:v>3.4492310239187791</c:v>
                </c:pt>
                <c:pt idx="16">
                  <c:v>5.6565927949768717</c:v>
                </c:pt>
                <c:pt idx="17">
                  <c:v>7.6409384406954333</c:v>
                </c:pt>
                <c:pt idx="18">
                  <c:v>8.3830721725445763</c:v>
                </c:pt>
                <c:pt idx="19">
                  <c:v>9.174145072276481</c:v>
                </c:pt>
                <c:pt idx="20">
                  <c:v>0</c:v>
                </c:pt>
                <c:pt idx="21">
                  <c:v>13.047560252093268</c:v>
                </c:pt>
                <c:pt idx="22">
                  <c:v>17.145763545764044</c:v>
                </c:pt>
                <c:pt idx="23">
                  <c:v>23.577487158915531</c:v>
                </c:pt>
                <c:pt idx="24">
                  <c:v>39.548442690355664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7FD-45CA-B683-B4B9CA54311E}"/>
            </c:ext>
          </c:extLst>
        </c:ser>
        <c:ser>
          <c:idx val="22"/>
          <c:order val="22"/>
          <c:tx>
            <c:v>ETN SO2 rinsed</c:v>
          </c:tx>
          <c:spPr>
            <a:ln w="19050">
              <a:noFill/>
            </a:ln>
          </c:spPr>
          <c:marker>
            <c:symbol val="circle"/>
            <c:size val="6"/>
            <c:spPr>
              <a:noFill/>
              <a:ln w="12700">
                <a:solidFill>
                  <a:srgbClr val="C00000"/>
                </a:solidFill>
              </a:ln>
            </c:spPr>
          </c:marker>
          <c:xVal>
            <c:numRef>
              <c:f>'Solute eff tests Figs 5 and 6'!$BB$7:$BB$31</c:f>
              <c:numCache>
                <c:formatCode>0.00</c:formatCode>
                <c:ptCount val="25"/>
                <c:pt idx="0" formatCode="General">
                  <c:v>-11.5</c:v>
                </c:pt>
                <c:pt idx="1">
                  <c:v>-12</c:v>
                </c:pt>
                <c:pt idx="2" formatCode="General">
                  <c:v>-12.5</c:v>
                </c:pt>
                <c:pt idx="3" formatCode="General">
                  <c:v>-13</c:v>
                </c:pt>
                <c:pt idx="4" formatCode="General">
                  <c:v>-13.5</c:v>
                </c:pt>
                <c:pt idx="5" formatCode="General">
                  <c:v>-14</c:v>
                </c:pt>
                <c:pt idx="6" formatCode="General">
                  <c:v>-14.5</c:v>
                </c:pt>
                <c:pt idx="7" formatCode="General">
                  <c:v>-15</c:v>
                </c:pt>
                <c:pt idx="8" formatCode="General">
                  <c:v>-15.5</c:v>
                </c:pt>
                <c:pt idx="9" formatCode="General">
                  <c:v>-16</c:v>
                </c:pt>
                <c:pt idx="10" formatCode="General">
                  <c:v>-16.5</c:v>
                </c:pt>
                <c:pt idx="11" formatCode="General">
                  <c:v>-17</c:v>
                </c:pt>
                <c:pt idx="12" formatCode="General">
                  <c:v>-17.5</c:v>
                </c:pt>
                <c:pt idx="13" formatCode="General">
                  <c:v>-18</c:v>
                </c:pt>
                <c:pt idx="14" formatCode="General">
                  <c:v>-18.5</c:v>
                </c:pt>
                <c:pt idx="15" formatCode="General">
                  <c:v>-19</c:v>
                </c:pt>
                <c:pt idx="16" formatCode="General">
                  <c:v>-19.5</c:v>
                </c:pt>
                <c:pt idx="17" formatCode="General">
                  <c:v>-20</c:v>
                </c:pt>
                <c:pt idx="18" formatCode="General">
                  <c:v>-20.5</c:v>
                </c:pt>
                <c:pt idx="19" formatCode="General">
                  <c:v>-21</c:v>
                </c:pt>
                <c:pt idx="20" formatCode="General">
                  <c:v>-21.5</c:v>
                </c:pt>
                <c:pt idx="21" formatCode="General">
                  <c:v>-22</c:v>
                </c:pt>
                <c:pt idx="22" formatCode="General">
                  <c:v>-22.5</c:v>
                </c:pt>
                <c:pt idx="23" formatCode="General">
                  <c:v>-23</c:v>
                </c:pt>
                <c:pt idx="24" formatCode="General">
                  <c:v>-23.5</c:v>
                </c:pt>
              </c:numCache>
            </c:numRef>
          </c:xVal>
          <c:yVal>
            <c:numRef>
              <c:f>'Solute eff tests Figs 5 and 6'!$BC$7:$BC$31</c:f>
              <c:numCache>
                <c:formatCode>0.00</c:formatCode>
                <c:ptCount val="25"/>
                <c:pt idx="0">
                  <c:v>0.31374351997498984</c:v>
                </c:pt>
                <c:pt idx="1">
                  <c:v>0.63608306284466543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0.96747483677554502</c:v>
                </c:pt>
                <c:pt idx="6">
                  <c:v>0</c:v>
                </c:pt>
                <c:pt idx="7">
                  <c:v>1.659594822414711</c:v>
                </c:pt>
                <c:pt idx="8">
                  <c:v>0</c:v>
                </c:pt>
                <c:pt idx="9">
                  <c:v>0</c:v>
                </c:pt>
                <c:pt idx="10">
                  <c:v>3.1789454877268981</c:v>
                </c:pt>
                <c:pt idx="11">
                  <c:v>4.0182457279146711</c:v>
                </c:pt>
                <c:pt idx="12">
                  <c:v>4.9212655227867259</c:v>
                </c:pt>
                <c:pt idx="13">
                  <c:v>5.39747777205302</c:v>
                </c:pt>
                <c:pt idx="14">
                  <c:v>6.4144931994587608</c:v>
                </c:pt>
                <c:pt idx="15">
                  <c:v>7.5251224994431078</c:v>
                </c:pt>
                <c:pt idx="16">
                  <c:v>10.133613414115448</c:v>
                </c:pt>
                <c:pt idx="17">
                  <c:v>14.516120360058979</c:v>
                </c:pt>
                <c:pt idx="18">
                  <c:v>19.795101870002959</c:v>
                </c:pt>
                <c:pt idx="19">
                  <c:v>23.697049269660535</c:v>
                </c:pt>
                <c:pt idx="20">
                  <c:v>0</c:v>
                </c:pt>
                <c:pt idx="21">
                  <c:v>29.591910566207126</c:v>
                </c:pt>
                <c:pt idx="22">
                  <c:v>0</c:v>
                </c:pt>
                <c:pt idx="23">
                  <c:v>0</c:v>
                </c:pt>
                <c:pt idx="24">
                  <c:v>42.228614211453753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67FD-45CA-B683-B4B9CA54311E}"/>
            </c:ext>
          </c:extLst>
        </c:ser>
        <c:ser>
          <c:idx val="23"/>
          <c:order val="23"/>
          <c:tx>
            <c:v>ETN HCl rinsed</c:v>
          </c:tx>
          <c:spPr>
            <a:ln w="19050">
              <a:noFill/>
            </a:ln>
          </c:spPr>
          <c:marker>
            <c:symbol val="circle"/>
            <c:size val="6"/>
            <c:spPr>
              <a:noFill/>
              <a:ln w="12700">
                <a:solidFill>
                  <a:srgbClr val="00B050"/>
                </a:solidFill>
              </a:ln>
            </c:spPr>
          </c:marker>
          <c:xVal>
            <c:numRef>
              <c:f>'Solute eff tests Figs 5 and 6'!$BY$7:$BY$27</c:f>
              <c:numCache>
                <c:formatCode>0.00</c:formatCode>
                <c:ptCount val="21"/>
                <c:pt idx="0" formatCode="General">
                  <c:v>-19</c:v>
                </c:pt>
                <c:pt idx="1">
                  <c:v>-19.5</c:v>
                </c:pt>
                <c:pt idx="2" formatCode="General">
                  <c:v>-20</c:v>
                </c:pt>
                <c:pt idx="3" formatCode="General">
                  <c:v>-20.5</c:v>
                </c:pt>
                <c:pt idx="4" formatCode="General">
                  <c:v>-21</c:v>
                </c:pt>
                <c:pt idx="5" formatCode="General">
                  <c:v>-21.5</c:v>
                </c:pt>
                <c:pt idx="6" formatCode="General">
                  <c:v>-22</c:v>
                </c:pt>
                <c:pt idx="7" formatCode="General">
                  <c:v>-22.5</c:v>
                </c:pt>
                <c:pt idx="8" formatCode="General">
                  <c:v>-23</c:v>
                </c:pt>
                <c:pt idx="9" formatCode="General">
                  <c:v>-23.5</c:v>
                </c:pt>
                <c:pt idx="10" formatCode="General">
                  <c:v>-24</c:v>
                </c:pt>
                <c:pt idx="11" formatCode="General">
                  <c:v>-24.5</c:v>
                </c:pt>
                <c:pt idx="12" formatCode="General">
                  <c:v>-25</c:v>
                </c:pt>
                <c:pt idx="13" formatCode="General">
                  <c:v>-25.5</c:v>
                </c:pt>
                <c:pt idx="14" formatCode="General">
                  <c:v>-26</c:v>
                </c:pt>
                <c:pt idx="15" formatCode="General">
                  <c:v>-26.5</c:v>
                </c:pt>
                <c:pt idx="16" formatCode="General">
                  <c:v>-27</c:v>
                </c:pt>
                <c:pt idx="17" formatCode="General">
                  <c:v>-27.5</c:v>
                </c:pt>
                <c:pt idx="18" formatCode="General">
                  <c:v>-28</c:v>
                </c:pt>
                <c:pt idx="19" formatCode="General">
                  <c:v>-28.5</c:v>
                </c:pt>
                <c:pt idx="20" formatCode="General">
                  <c:v>-29</c:v>
                </c:pt>
              </c:numCache>
            </c:numRef>
          </c:xVal>
          <c:yVal>
            <c:numRef>
              <c:f>'Solute eff tests Figs 5 and 6'!$BZ$7:$BZ$27</c:f>
              <c:numCache>
                <c:formatCode>0.00</c:formatCode>
                <c:ptCount val="21"/>
                <c:pt idx="0">
                  <c:v>0.23284284881921188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0.42301146220035007</c:v>
                </c:pt>
                <c:pt idx="6">
                  <c:v>0</c:v>
                </c:pt>
                <c:pt idx="7">
                  <c:v>0</c:v>
                </c:pt>
                <c:pt idx="8">
                  <c:v>0.52595420663598447</c:v>
                </c:pt>
                <c:pt idx="9">
                  <c:v>0</c:v>
                </c:pt>
                <c:pt idx="10">
                  <c:v>0.79480831569977783</c:v>
                </c:pt>
                <c:pt idx="11">
                  <c:v>1.023543864670637</c:v>
                </c:pt>
                <c:pt idx="12">
                  <c:v>1.2024523365744322</c:v>
                </c:pt>
                <c:pt idx="13">
                  <c:v>1.322087846461278</c:v>
                </c:pt>
                <c:pt idx="14">
                  <c:v>1.6386700146045596</c:v>
                </c:pt>
                <c:pt idx="15">
                  <c:v>2.0821545582714891</c:v>
                </c:pt>
                <c:pt idx="16">
                  <c:v>6.1365480034177571</c:v>
                </c:pt>
                <c:pt idx="17">
                  <c:v>9.4584935463446946</c:v>
                </c:pt>
                <c:pt idx="18">
                  <c:v>12.760709451726374</c:v>
                </c:pt>
                <c:pt idx="19">
                  <c:v>16.96617587463534</c:v>
                </c:pt>
                <c:pt idx="20">
                  <c:v>20.956473183972665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67FD-45CA-B683-B4B9CA543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040192"/>
        <c:axId val="24214259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chemeClr val="tx1"/>
                    </a:solidFill>
                    <a:ln>
                      <a:noFill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67FD-45CA-B683-B4B9CA54311E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chemeClr val="tx1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7FD-45CA-B683-B4B9CA54311E}"/>
                  </c:ext>
                </c:extLst>
              </c15:ser>
            </c15:filteredScatterSeries>
            <c15:filteredScatterSeries>
              <c15:ser>
                <c:idx val="2"/>
                <c:order val="2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chemeClr val="tx1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7FD-45CA-B683-B4B9CA54311E}"/>
                  </c:ext>
                </c:extLst>
              </c15:ser>
            </c15:filteredScatterSeries>
            <c15:filteredScatterSeries>
              <c15:ser>
                <c:idx val="3"/>
                <c:order val="3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chemeClr val="tx1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7FD-45CA-B683-B4B9CA54311E}"/>
                  </c:ext>
                </c:extLst>
              </c15:ser>
            </c15:filteredScatterSeries>
            <c15:filteredScatterSeries>
              <c15:ser>
                <c:idx val="4"/>
                <c:order val="4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chemeClr val="tx1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7FD-45CA-B683-B4B9CA54311E}"/>
                  </c:ext>
                </c:extLst>
              </c15:ser>
            </c15:filteredScatterSeries>
            <c15:filteredScatterSeries>
              <c15:ser>
                <c:idx val="5"/>
                <c:order val="5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chemeClr val="tx1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7FD-45CA-B683-B4B9CA54311E}"/>
                  </c:ext>
                </c:extLst>
              </c15:ser>
            </c15:filteredScatterSeries>
            <c15:filteredScatterSeries>
              <c15:ser>
                <c:idx val="6"/>
                <c:order val="6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70C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67FD-45CA-B683-B4B9CA54311E}"/>
                  </c:ext>
                </c:extLst>
              </c15:ser>
            </c15:filteredScatterSeries>
            <c15:filteredScatterSeries>
              <c15:ser>
                <c:idx val="7"/>
                <c:order val="7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70C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67FD-45CA-B683-B4B9CA54311E}"/>
                  </c:ext>
                </c:extLst>
              </c15:ser>
            </c15:filteredScatterSeries>
            <c15:filteredScatterSeries>
              <c15:ser>
                <c:idx val="8"/>
                <c:order val="8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70C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67FD-45CA-B683-B4B9CA54311E}"/>
                  </c:ext>
                </c:extLst>
              </c15:ser>
            </c15:filteredScatterSeries>
            <c15:filteredScatterSeries>
              <c15:ser>
                <c:idx val="9"/>
                <c:order val="9"/>
                <c:spPr>
                  <a:ln w="19050">
                    <a:noFill/>
                  </a:ln>
                </c:spPr>
                <c:marker>
                  <c:symbol val="triangle"/>
                  <c:size val="7"/>
                  <c:spPr>
                    <a:solidFill>
                      <a:srgbClr val="0070C0"/>
                    </a:solidFill>
                    <a:ln>
                      <a:noFill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SUPPLEMENTARY!#REF!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67FD-45CA-B683-B4B9CA54311E}"/>
                  </c:ext>
                </c:extLst>
              </c15:ser>
            </c15:filteredScatterSeries>
            <c15:filteredScatterSeries>
              <c15:ser>
                <c:idx val="19"/>
                <c:order val="19"/>
                <c:tx>
                  <c:v>ETN in SO2 leachate</c:v>
                </c:tx>
                <c:spPr>
                  <a:ln w="19050">
                    <a:noFill/>
                  </a:ln>
                </c:spPr>
                <c:marker>
                  <c:symbol val="square"/>
                  <c:size val="5"/>
                  <c:spPr>
                    <a:noFill/>
                    <a:ln w="12700">
                      <a:solidFill>
                        <a:srgbClr val="C00000"/>
                      </a:solidFill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'Solute eff tests Figs 5 and 6'!$L$7:$L$27</c15:sqref>
                        </c15:formulaRef>
                      </c:ext>
                    </c:extLst>
                    <c:numCache>
                      <c:formatCode>0.00</c:formatCode>
                      <c:ptCount val="21"/>
                      <c:pt idx="0" formatCode="General">
                        <c:v>-13</c:v>
                      </c:pt>
                      <c:pt idx="1">
                        <c:v>-13.5</c:v>
                      </c:pt>
                      <c:pt idx="2" formatCode="General">
                        <c:v>-14</c:v>
                      </c:pt>
                      <c:pt idx="3" formatCode="General">
                        <c:v>-14.5</c:v>
                      </c:pt>
                      <c:pt idx="4" formatCode="General">
                        <c:v>-15</c:v>
                      </c:pt>
                      <c:pt idx="5" formatCode="General">
                        <c:v>-15.5</c:v>
                      </c:pt>
                      <c:pt idx="6" formatCode="General">
                        <c:v>-16</c:v>
                      </c:pt>
                      <c:pt idx="7" formatCode="General">
                        <c:v>-16.5</c:v>
                      </c:pt>
                      <c:pt idx="8" formatCode="General">
                        <c:v>-17</c:v>
                      </c:pt>
                      <c:pt idx="9" formatCode="General">
                        <c:v>-17.5</c:v>
                      </c:pt>
                      <c:pt idx="10" formatCode="General">
                        <c:v>-18</c:v>
                      </c:pt>
                      <c:pt idx="11" formatCode="General">
                        <c:v>-18.5</c:v>
                      </c:pt>
                      <c:pt idx="12" formatCode="General">
                        <c:v>-19</c:v>
                      </c:pt>
                      <c:pt idx="13" formatCode="General">
                        <c:v>-19.5</c:v>
                      </c:pt>
                      <c:pt idx="14" formatCode="General">
                        <c:v>-20</c:v>
                      </c:pt>
                      <c:pt idx="15" formatCode="General">
                        <c:v>-20.5</c:v>
                      </c:pt>
                      <c:pt idx="16" formatCode="General">
                        <c:v>-21</c:v>
                      </c:pt>
                      <c:pt idx="17" formatCode="General">
                        <c:v>-21.5</c:v>
                      </c:pt>
                      <c:pt idx="18" formatCode="General">
                        <c:v>-22</c:v>
                      </c:pt>
                      <c:pt idx="19" formatCode="General">
                        <c:v>-22.5</c:v>
                      </c:pt>
                      <c:pt idx="20" formatCode="General">
                        <c:v>-23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'Solute eff tests Figs 5 and 6'!$M$7:$M$27</c15:sqref>
                        </c15:formulaRef>
                      </c:ext>
                    </c:extLst>
                    <c:numCache>
                      <c:formatCode>0.00</c:formatCode>
                      <c:ptCount val="21"/>
                      <c:pt idx="0">
                        <c:v>0.1832703111525758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0.3721437795054145</c:v>
                      </c:pt>
                      <c:pt idx="7">
                        <c:v>0.56703894266515542</c:v>
                      </c:pt>
                      <c:pt idx="8">
                        <c:v>0.76824863956507838</c:v>
                      </c:pt>
                      <c:pt idx="9">
                        <c:v>0</c:v>
                      </c:pt>
                      <c:pt idx="10">
                        <c:v>0.97520138809783508</c:v>
                      </c:pt>
                      <c:pt idx="11">
                        <c:v>1.188438901562594</c:v>
                      </c:pt>
                      <c:pt idx="12">
                        <c:v>1.4078173332313948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1.621927028022712</c:v>
                      </c:pt>
                      <c:pt idx="16">
                        <c:v>1.8364314167656324</c:v>
                      </c:pt>
                      <c:pt idx="17">
                        <c:v>0</c:v>
                      </c:pt>
                      <c:pt idx="18">
                        <c:v>3.4917003797927335</c:v>
                      </c:pt>
                      <c:pt idx="19">
                        <c:v>6.3443761607672018</c:v>
                      </c:pt>
                      <c:pt idx="20">
                        <c:v>9.8451447127773228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67FD-45CA-B683-B4B9CA54311E}"/>
                  </c:ext>
                </c:extLst>
              </c15:ser>
            </c15:filteredScatterSeries>
            <c15:filteredScatterSeries>
              <c15:ser>
                <c:idx val="20"/>
                <c:order val="20"/>
                <c:tx>
                  <c:v>ETN in HCl leachate</c:v>
                </c:tx>
                <c:spPr>
                  <a:ln w="19050">
                    <a:noFill/>
                  </a:ln>
                </c:spPr>
                <c:marker>
                  <c:symbol val="square"/>
                  <c:size val="5"/>
                  <c:spPr>
                    <a:noFill/>
                    <a:ln w="12700">
                      <a:solidFill>
                        <a:srgbClr val="00B050"/>
                      </a:solidFill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'Solute eff tests Figs 5 and 6'!$AA$7:$AA$32</c15:sqref>
                        </c15:formulaRef>
                      </c:ext>
                    </c:extLst>
                    <c:numCache>
                      <c:formatCode>0.00</c:formatCode>
                      <c:ptCount val="26"/>
                      <c:pt idx="0" formatCode="General">
                        <c:v>-12.5</c:v>
                      </c:pt>
                      <c:pt idx="1">
                        <c:v>-13</c:v>
                      </c:pt>
                      <c:pt idx="2" formatCode="General">
                        <c:v>-13.5</c:v>
                      </c:pt>
                      <c:pt idx="3" formatCode="General">
                        <c:v>-14</c:v>
                      </c:pt>
                      <c:pt idx="4" formatCode="General">
                        <c:v>-14.5</c:v>
                      </c:pt>
                      <c:pt idx="5" formatCode="General">
                        <c:v>-15</c:v>
                      </c:pt>
                      <c:pt idx="6" formatCode="General">
                        <c:v>-15.5</c:v>
                      </c:pt>
                      <c:pt idx="7" formatCode="General">
                        <c:v>-16</c:v>
                      </c:pt>
                      <c:pt idx="8" formatCode="General">
                        <c:v>-16.5</c:v>
                      </c:pt>
                      <c:pt idx="9" formatCode="General">
                        <c:v>-17</c:v>
                      </c:pt>
                      <c:pt idx="10" formatCode="General">
                        <c:v>-17.5</c:v>
                      </c:pt>
                      <c:pt idx="11" formatCode="General">
                        <c:v>-18</c:v>
                      </c:pt>
                      <c:pt idx="12" formatCode="General">
                        <c:v>-18.5</c:v>
                      </c:pt>
                      <c:pt idx="13" formatCode="General">
                        <c:v>-19</c:v>
                      </c:pt>
                      <c:pt idx="14" formatCode="General">
                        <c:v>-19.5</c:v>
                      </c:pt>
                      <c:pt idx="15" formatCode="General">
                        <c:v>-20</c:v>
                      </c:pt>
                      <c:pt idx="16" formatCode="General">
                        <c:v>-20.5</c:v>
                      </c:pt>
                      <c:pt idx="17" formatCode="General">
                        <c:v>-21</c:v>
                      </c:pt>
                      <c:pt idx="18" formatCode="General">
                        <c:v>-21.5</c:v>
                      </c:pt>
                      <c:pt idx="19" formatCode="General">
                        <c:v>-22</c:v>
                      </c:pt>
                      <c:pt idx="20" formatCode="General">
                        <c:v>-22.5</c:v>
                      </c:pt>
                      <c:pt idx="21" formatCode="General">
                        <c:v>-23</c:v>
                      </c:pt>
                      <c:pt idx="22" formatCode="General">
                        <c:v>-23.5</c:v>
                      </c:pt>
                      <c:pt idx="23" formatCode="General">
                        <c:v>-24</c:v>
                      </c:pt>
                      <c:pt idx="24" formatCode="General">
                        <c:v>-24.5</c:v>
                      </c:pt>
                      <c:pt idx="25" formatCode="General">
                        <c:v>-25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'Solute eff tests Figs 5 and 6'!$AB$7:$AB$32</c15:sqref>
                        </c15:formulaRef>
                      </c:ext>
                    </c:extLst>
                    <c:numCache>
                      <c:formatCode>0.00</c:formatCode>
                      <c:ptCount val="26"/>
                      <c:pt idx="0">
                        <c:v>0.1762144577392589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0.3542563877668537</c:v>
                      </c:pt>
                      <c:pt idx="13">
                        <c:v>0.53580635348781613</c:v>
                      </c:pt>
                      <c:pt idx="14">
                        <c:v>0.72016425468854228</c:v>
                      </c:pt>
                      <c:pt idx="15">
                        <c:v>0.90624002238933477</c:v>
                      </c:pt>
                      <c:pt idx="16">
                        <c:v>0</c:v>
                      </c:pt>
                      <c:pt idx="17">
                        <c:v>1.5175093719790456</c:v>
                      </c:pt>
                      <c:pt idx="18">
                        <c:v>1.9432991152022212</c:v>
                      </c:pt>
                      <c:pt idx="19">
                        <c:v>2.3908322178132875</c:v>
                      </c:pt>
                      <c:pt idx="20">
                        <c:v>3.4701210645642186</c:v>
                      </c:pt>
                      <c:pt idx="21">
                        <c:v>4.4032122088732955</c:v>
                      </c:pt>
                      <c:pt idx="22">
                        <c:v>5.516567138697603</c:v>
                      </c:pt>
                      <c:pt idx="23">
                        <c:v>8.2727561976472863</c:v>
                      </c:pt>
                      <c:pt idx="24">
                        <c:v>13.983527557712092</c:v>
                      </c:pt>
                      <c:pt idx="25">
                        <c:v>20.342680616836624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67FD-45CA-B683-B4B9CA54311E}"/>
                  </c:ext>
                </c:extLst>
              </c15:ser>
            </c15:filteredScatterSeries>
          </c:ext>
        </c:extLst>
      </c:scatterChart>
      <c:scatterChart>
        <c:scatterStyle val="lineMarker"/>
        <c:varyColors val="0"/>
        <c:ser>
          <c:idx val="24"/>
          <c:order val="24"/>
          <c:tx>
            <c:v>ETN HCl rinsed</c:v>
          </c:tx>
          <c:spPr>
            <a:ln w="19050">
              <a:noFill/>
            </a:ln>
          </c:spPr>
          <c:marker>
            <c:symbol val="circle"/>
            <c:size val="6"/>
            <c:spPr>
              <a:noFill/>
              <a:ln w="12700">
                <a:solidFill>
                  <a:srgbClr val="00B050"/>
                </a:solidFill>
              </a:ln>
            </c:spPr>
          </c:marker>
          <c:xVal>
            <c:numRef>
              <c:f>'Solute eff tests Figs 5 and 6'!$CC$7:$CC$28</c:f>
              <c:numCache>
                <c:formatCode>0.00</c:formatCode>
                <c:ptCount val="22"/>
                <c:pt idx="0" formatCode="General">
                  <c:v>-18</c:v>
                </c:pt>
                <c:pt idx="1">
                  <c:v>-18.5</c:v>
                </c:pt>
                <c:pt idx="2" formatCode="General">
                  <c:v>-19</c:v>
                </c:pt>
                <c:pt idx="3" formatCode="General">
                  <c:v>-19.5</c:v>
                </c:pt>
                <c:pt idx="4" formatCode="General">
                  <c:v>-20</c:v>
                </c:pt>
                <c:pt idx="5" formatCode="General">
                  <c:v>-20.5</c:v>
                </c:pt>
                <c:pt idx="6" formatCode="General">
                  <c:v>-21</c:v>
                </c:pt>
                <c:pt idx="7" formatCode="General">
                  <c:v>-21.5</c:v>
                </c:pt>
                <c:pt idx="8" formatCode="General">
                  <c:v>-22</c:v>
                </c:pt>
                <c:pt idx="9" formatCode="General">
                  <c:v>-22.5</c:v>
                </c:pt>
                <c:pt idx="10" formatCode="General">
                  <c:v>-23</c:v>
                </c:pt>
                <c:pt idx="11" formatCode="General">
                  <c:v>-23.5</c:v>
                </c:pt>
                <c:pt idx="12" formatCode="General">
                  <c:v>-24</c:v>
                </c:pt>
                <c:pt idx="13" formatCode="General">
                  <c:v>-24.5</c:v>
                </c:pt>
                <c:pt idx="14" formatCode="General">
                  <c:v>-25</c:v>
                </c:pt>
                <c:pt idx="15" formatCode="General">
                  <c:v>-25.5</c:v>
                </c:pt>
                <c:pt idx="16" formatCode="General">
                  <c:v>-26</c:v>
                </c:pt>
                <c:pt idx="17" formatCode="General">
                  <c:v>-26.5</c:v>
                </c:pt>
                <c:pt idx="18" formatCode="General">
                  <c:v>-27</c:v>
                </c:pt>
                <c:pt idx="19" formatCode="General">
                  <c:v>-27.5</c:v>
                </c:pt>
                <c:pt idx="20" formatCode="General">
                  <c:v>-28</c:v>
                </c:pt>
                <c:pt idx="21" formatCode="General">
                  <c:v>-28.5</c:v>
                </c:pt>
              </c:numCache>
            </c:numRef>
          </c:xVal>
          <c:yVal>
            <c:numRef>
              <c:f>'Solute eff tests Figs 5 and 6'!$CD$7:$CD$28</c:f>
              <c:numCache>
                <c:formatCode>0.00</c:formatCode>
                <c:ptCount val="22"/>
                <c:pt idx="0">
                  <c:v>0.22415095986324907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0.3054609290337561</c:v>
                </c:pt>
                <c:pt idx="11">
                  <c:v>0.5900344269690303</c:v>
                </c:pt>
                <c:pt idx="12">
                  <c:v>0.60116165909599006</c:v>
                </c:pt>
                <c:pt idx="13">
                  <c:v>0.68118374663936643</c:v>
                </c:pt>
                <c:pt idx="14">
                  <c:v>0.79849745050471888</c:v>
                </c:pt>
                <c:pt idx="15">
                  <c:v>1.0513834933374668</c:v>
                </c:pt>
                <c:pt idx="16">
                  <c:v>2.0122026345899822</c:v>
                </c:pt>
                <c:pt idx="17">
                  <c:v>5.3137841406117339</c:v>
                </c:pt>
                <c:pt idx="18">
                  <c:v>8.0035670585352108</c:v>
                </c:pt>
                <c:pt idx="19">
                  <c:v>10.216452227155473</c:v>
                </c:pt>
                <c:pt idx="20">
                  <c:v>12.238793224353255</c:v>
                </c:pt>
                <c:pt idx="21">
                  <c:v>16.440775416588725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67FD-45CA-B683-B4B9CA543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851288"/>
        <c:axId val="669845384"/>
      </c:scatterChart>
      <c:valAx>
        <c:axId val="242040192"/>
        <c:scaling>
          <c:orientation val="minMax"/>
          <c:max val="0"/>
          <c:min val="-30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Temperature (°C)</a:t>
                </a:r>
                <a:endParaRPr lang="en-GB">
                  <a:effectLst/>
                </a:endParaRP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142592"/>
        <c:crossesAt val="1.0000000000000002E-2"/>
        <c:crossBetween val="midCat"/>
        <c:minorUnit val="2.5"/>
      </c:valAx>
      <c:valAx>
        <c:axId val="242142592"/>
        <c:scaling>
          <c:logBase val="10"/>
          <c:orientation val="minMax"/>
          <c:min val="1.0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20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baseline="0">
                    <a:effectLst/>
                  </a:rPr>
                  <a:t>n</a:t>
                </a:r>
                <a:r>
                  <a:rPr lang="en-GB" sz="1800" b="1" i="1" baseline="-25000">
                    <a:effectLst/>
                  </a:rPr>
                  <a:t>s</a:t>
                </a:r>
                <a:r>
                  <a:rPr lang="en-GB" sz="1800" b="1" i="1" baseline="0">
                    <a:effectLst/>
                  </a:rPr>
                  <a:t> </a:t>
                </a:r>
                <a:r>
                  <a:rPr lang="en-GB" sz="1800" b="1" i="0" baseline="0">
                    <a:effectLst/>
                  </a:rPr>
                  <a:t>(cm</a:t>
                </a:r>
                <a:r>
                  <a:rPr lang="en-GB" sz="1800" b="1" i="0" baseline="30000">
                    <a:effectLst/>
                  </a:rPr>
                  <a:t>-2</a:t>
                </a:r>
                <a:r>
                  <a:rPr lang="en-GB" sz="1800" b="1" i="0" baseline="0">
                    <a:effectLst/>
                  </a:rPr>
                  <a:t>)</a:t>
                </a:r>
                <a:endParaRPr lang="en-GB" sz="2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6089097162804417E-3"/>
              <c:y val="0.355605018926888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040192"/>
        <c:crossesAt val="-30"/>
        <c:crossBetween val="midCat"/>
      </c:valAx>
      <c:valAx>
        <c:axId val="669845384"/>
        <c:scaling>
          <c:logBase val="10"/>
          <c:orientation val="minMax"/>
          <c:min val="1.0000000000000002E-2"/>
        </c:scaling>
        <c:delete val="0"/>
        <c:axPos val="r"/>
        <c:numFmt formatCode="0.00" sourceLinked="1"/>
        <c:majorTickMark val="in"/>
        <c:minorTickMark val="in"/>
        <c:tickLblPos val="none"/>
        <c:spPr>
          <a:ln w="9525">
            <a:solidFill>
              <a:sysClr val="windowText" lastClr="000000"/>
            </a:solidFill>
          </a:ln>
        </c:spPr>
        <c:crossAx val="669851288"/>
        <c:crosses val="max"/>
        <c:crossBetween val="midCat"/>
      </c:valAx>
      <c:valAx>
        <c:axId val="669851288"/>
        <c:scaling>
          <c:orientation val="minMax"/>
        </c:scaling>
        <c:delete val="0"/>
        <c:axPos val="t"/>
        <c:numFmt formatCode="General" sourceLinked="1"/>
        <c:majorTickMark val="in"/>
        <c:minorTickMark val="in"/>
        <c:tickLblPos val="none"/>
        <c:spPr>
          <a:ln w="9525">
            <a:solidFill>
              <a:sysClr val="windowText" lastClr="000000"/>
            </a:solidFill>
          </a:ln>
        </c:spPr>
        <c:crossAx val="669845384"/>
        <c:crosses val="max"/>
        <c:crossBetween val="midCat"/>
        <c:minorUnit val="2.5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4830574725037"/>
          <c:y val="3.5881019125343236E-2"/>
          <c:w val="0.84730721191862557"/>
          <c:h val="0.80819720438954867"/>
        </c:manualLayout>
      </c:layout>
      <c:scatterChart>
        <c:scatterStyle val="lineMarker"/>
        <c:varyColors val="0"/>
        <c:ser>
          <c:idx val="3"/>
          <c:order val="0"/>
          <c:tx>
            <c:v>orig</c:v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AE7-41AC-A81D-0DC04F799B16}"/>
              </c:ext>
            </c:extLst>
          </c:dPt>
          <c:dPt>
            <c:idx val="1"/>
            <c:marker>
              <c:spPr>
                <a:noFill/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AE7-41AC-A81D-0DC04F799B16}"/>
              </c:ext>
            </c:extLst>
          </c:dPt>
          <c:dPt>
            <c:idx val="2"/>
            <c:marker>
              <c:spPr>
                <a:noFill/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AE7-41AC-A81D-0DC04F799B16}"/>
              </c:ext>
            </c:extLst>
          </c:dPt>
          <c:dPt>
            <c:idx val="3"/>
            <c:marker>
              <c:spPr>
                <a:noFill/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AE7-41AC-A81D-0DC04F799B16}"/>
              </c:ext>
            </c:extLst>
          </c:dPt>
          <c:dPt>
            <c:idx val="4"/>
            <c:marker>
              <c:spPr>
                <a:noFill/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AE7-41AC-A81D-0DC04F799B16}"/>
              </c:ext>
            </c:extLst>
          </c:dPt>
          <c:dPt>
            <c:idx val="5"/>
            <c:marker>
              <c:spPr>
                <a:noFill/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AE7-41AC-A81D-0DC04F799B16}"/>
              </c:ext>
            </c:extLst>
          </c:dPt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E7-41AC-A81D-0DC04F799B16}"/>
            </c:ext>
          </c:extLst>
        </c:ser>
        <c:ser>
          <c:idx val="9"/>
          <c:order val="1"/>
          <c:tx>
            <c:v>orig</c:v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AE7-41AC-A81D-0DC04F799B16}"/>
              </c:ext>
            </c:extLst>
          </c:dPt>
          <c:dPt>
            <c:idx val="1"/>
            <c:marker>
              <c:spPr>
                <a:noFill/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AE7-41AC-A81D-0DC04F799B16}"/>
              </c:ext>
            </c:extLst>
          </c:dPt>
          <c:dPt>
            <c:idx val="2"/>
            <c:marker>
              <c:spPr>
                <a:noFill/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AE7-41AC-A81D-0DC04F799B16}"/>
              </c:ext>
            </c:extLst>
          </c:dPt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AE7-41AC-A81D-0DC04F799B16}"/>
            </c:ext>
          </c:extLst>
        </c:ser>
        <c:ser>
          <c:idx val="10"/>
          <c:order val="2"/>
          <c:tx>
            <c:v>orig</c:v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AE7-41AC-A81D-0DC04F799B16}"/>
              </c:ext>
            </c:extLst>
          </c:dPt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AE7-41AC-A81D-0DC04F799B16}"/>
            </c:ext>
          </c:extLst>
        </c:ser>
        <c:ser>
          <c:idx val="11"/>
          <c:order val="3"/>
          <c:tx>
            <c:v>SO2</c:v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AE7-41AC-A81D-0DC04F799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040192"/>
        <c:axId val="242142592"/>
        <c:extLst/>
      </c:scatterChart>
      <c:scatterChart>
        <c:scatterStyle val="lineMarker"/>
        <c:varyColors val="0"/>
        <c:ser>
          <c:idx val="12"/>
          <c:order val="4"/>
          <c:tx>
            <c:v>SO2</c:v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dPt>
            <c:idx val="1"/>
            <c:marker>
              <c:spPr>
                <a:noFill/>
                <a:ln>
                  <a:solidFill>
                    <a:srgbClr val="C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E7-41AC-A81D-0DC04F799B16}"/>
              </c:ext>
            </c:extLst>
          </c:dPt>
          <c:dPt>
            <c:idx val="2"/>
            <c:marker>
              <c:spPr>
                <a:noFill/>
                <a:ln>
                  <a:solidFill>
                    <a:srgbClr val="C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E7-41AC-A81D-0DC04F799B16}"/>
              </c:ext>
            </c:extLst>
          </c:dPt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6AE7-41AC-A81D-0DC04F799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333240"/>
        <c:axId val="734332912"/>
      </c:scatterChart>
      <c:valAx>
        <c:axId val="242040192"/>
        <c:scaling>
          <c:orientation val="minMax"/>
          <c:max val="0"/>
          <c:min val="-35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Temperature (°C)</a:t>
                </a:r>
                <a:endParaRPr lang="en-GB">
                  <a:effectLst/>
                </a:endParaRP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142592"/>
        <c:crossesAt val="1.0000000000000002E-2"/>
        <c:crossBetween val="midCat"/>
        <c:minorUnit val="2.5"/>
      </c:valAx>
      <c:valAx>
        <c:axId val="242142592"/>
        <c:scaling>
          <c:logBase val="10"/>
          <c:orientation val="minMax"/>
          <c:min val="1.0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20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baseline="0">
                    <a:effectLst/>
                  </a:rPr>
                  <a:t>n</a:t>
                </a:r>
                <a:r>
                  <a:rPr lang="en-GB" sz="1800" b="1" i="1" baseline="-25000">
                    <a:effectLst/>
                  </a:rPr>
                  <a:t>s</a:t>
                </a:r>
                <a:r>
                  <a:rPr lang="en-GB" sz="1800" b="1" i="1" baseline="0">
                    <a:effectLst/>
                  </a:rPr>
                  <a:t> </a:t>
                </a:r>
                <a:r>
                  <a:rPr lang="en-GB" sz="1800" b="1" i="0" baseline="0">
                    <a:effectLst/>
                  </a:rPr>
                  <a:t>(cm</a:t>
                </a:r>
                <a:r>
                  <a:rPr lang="en-GB" sz="1800" b="1" i="0" baseline="30000">
                    <a:effectLst/>
                  </a:rPr>
                  <a:t>-2</a:t>
                </a:r>
                <a:r>
                  <a:rPr lang="en-GB" sz="1800" b="1" i="0" baseline="0">
                    <a:effectLst/>
                  </a:rPr>
                  <a:t>)</a:t>
                </a:r>
                <a:endParaRPr lang="en-GB" sz="2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6089097162804417E-3"/>
              <c:y val="0.355605018926888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040192"/>
        <c:crossesAt val="-35"/>
        <c:crossBetween val="midCat"/>
      </c:valAx>
      <c:valAx>
        <c:axId val="734332912"/>
        <c:scaling>
          <c:logBase val="10"/>
          <c:orientation val="minMax"/>
          <c:min val="1.0000000000000002E-2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9525">
            <a:solidFill>
              <a:sysClr val="windowText" lastClr="000000"/>
            </a:solidFill>
          </a:ln>
        </c:spPr>
        <c:crossAx val="734333240"/>
        <c:crosses val="max"/>
        <c:crossBetween val="midCat"/>
      </c:valAx>
      <c:valAx>
        <c:axId val="734333240"/>
        <c:scaling>
          <c:orientation val="minMax"/>
          <c:min val="-35"/>
        </c:scaling>
        <c:delete val="0"/>
        <c:axPos val="t"/>
        <c:numFmt formatCode="General" sourceLinked="1"/>
        <c:majorTickMark val="in"/>
        <c:minorTickMark val="in"/>
        <c:tickLblPos val="none"/>
        <c:spPr>
          <a:ln w="9525">
            <a:solidFill>
              <a:sysClr val="windowText" lastClr="000000"/>
            </a:solidFill>
          </a:ln>
        </c:spPr>
        <c:crossAx val="734332912"/>
        <c:crosses val="max"/>
        <c:crossBetween val="midCat"/>
        <c:minorUnit val="2.5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4830574725037"/>
          <c:y val="3.5881019125343236E-2"/>
          <c:w val="0.84730721191862557"/>
          <c:h val="0.80819720438954867"/>
        </c:manualLayout>
      </c:layout>
      <c:scatterChart>
        <c:scatterStyle val="lineMarker"/>
        <c:varyColors val="0"/>
        <c:ser>
          <c:idx val="4"/>
          <c:order val="0"/>
          <c:tx>
            <c:v>non-treated</c:v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FD-48CF-91E9-3B1306B67948}"/>
            </c:ext>
          </c:extLst>
        </c:ser>
        <c:ser>
          <c:idx val="5"/>
          <c:order val="1"/>
          <c:tx>
            <c:v>orig</c:v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FFD-48CF-91E9-3B1306B67948}"/>
              </c:ext>
            </c:extLst>
          </c:dPt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FD-48CF-91E9-3B1306B67948}"/>
            </c:ext>
          </c:extLst>
        </c:ser>
        <c:ser>
          <c:idx val="6"/>
          <c:order val="2"/>
          <c:tx>
            <c:v>orig</c:v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FFD-48CF-91E9-3B1306B67948}"/>
              </c:ext>
            </c:extLst>
          </c:dPt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FD-48CF-91E9-3B1306B67948}"/>
            </c:ext>
          </c:extLst>
        </c:ser>
        <c:ser>
          <c:idx val="7"/>
          <c:order val="3"/>
          <c:tx>
            <c:v>orig</c:v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FFD-48CF-91E9-3B1306B67948}"/>
              </c:ext>
            </c:extLst>
          </c:dPt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FD-48CF-91E9-3B1306B67948}"/>
            </c:ext>
          </c:extLst>
        </c:ser>
        <c:ser>
          <c:idx val="8"/>
          <c:order val="4"/>
          <c:tx>
            <c:v>orig</c:v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FD-48CF-91E9-3B1306B67948}"/>
              </c:ext>
            </c:extLst>
          </c:dPt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FD-48CF-91E9-3B1306B67948}"/>
            </c:ext>
          </c:extLst>
        </c:ser>
        <c:ser>
          <c:idx val="0"/>
          <c:order val="5"/>
          <c:tx>
            <c:v>H2O-SO2-treated</c:v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FFD-48CF-91E9-3B1306B67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040192"/>
        <c:axId val="242142592"/>
        <c:extLst/>
      </c:scatterChart>
      <c:scatterChart>
        <c:scatterStyle val="lineMarker"/>
        <c:varyColors val="0"/>
        <c:ser>
          <c:idx val="1"/>
          <c:order val="6"/>
          <c:tx>
            <c:v>SO2</c:v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solidFill>
                    <a:srgbClr val="C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FD-48CF-91E9-3B1306B67948}"/>
              </c:ext>
            </c:extLst>
          </c:dPt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FFD-48CF-91E9-3B1306B67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755976"/>
        <c:axId val="469759256"/>
      </c:scatterChart>
      <c:valAx>
        <c:axId val="242040192"/>
        <c:scaling>
          <c:orientation val="minMax"/>
          <c:max val="0"/>
          <c:min val="-35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Temperature (°C)</a:t>
                </a:r>
                <a:endParaRPr lang="en-GB">
                  <a:effectLst/>
                </a:endParaRP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142592"/>
        <c:crossesAt val="1.0000000000000002E-2"/>
        <c:crossBetween val="midCat"/>
        <c:minorUnit val="2.5"/>
      </c:valAx>
      <c:valAx>
        <c:axId val="242142592"/>
        <c:scaling>
          <c:logBase val="10"/>
          <c:orientation val="minMax"/>
          <c:min val="1.0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20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baseline="0">
                    <a:effectLst/>
                  </a:rPr>
                  <a:t>n</a:t>
                </a:r>
                <a:r>
                  <a:rPr lang="en-GB" sz="1800" b="1" i="1" baseline="-25000">
                    <a:effectLst/>
                  </a:rPr>
                  <a:t>s</a:t>
                </a:r>
                <a:r>
                  <a:rPr lang="en-GB" sz="1800" b="1" i="1" baseline="0">
                    <a:effectLst/>
                  </a:rPr>
                  <a:t> </a:t>
                </a:r>
                <a:r>
                  <a:rPr lang="en-GB" sz="1800" b="1" i="0" baseline="0">
                    <a:effectLst/>
                  </a:rPr>
                  <a:t>(cm</a:t>
                </a:r>
                <a:r>
                  <a:rPr lang="en-GB" sz="1800" b="1" i="0" baseline="30000">
                    <a:effectLst/>
                  </a:rPr>
                  <a:t>-2</a:t>
                </a:r>
                <a:r>
                  <a:rPr lang="en-GB" sz="1800" b="1" i="0" baseline="0">
                    <a:effectLst/>
                  </a:rPr>
                  <a:t>)</a:t>
                </a:r>
                <a:endParaRPr lang="en-GB" sz="2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6089097162804417E-3"/>
              <c:y val="0.355605018926888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040192"/>
        <c:crossesAt val="-35"/>
        <c:crossBetween val="midCat"/>
      </c:valAx>
      <c:valAx>
        <c:axId val="469759256"/>
        <c:scaling>
          <c:logBase val="10"/>
          <c:orientation val="minMax"/>
          <c:max val="100"/>
        </c:scaling>
        <c:delete val="0"/>
        <c:axPos val="r"/>
        <c:numFmt formatCode="0.0" sourceLinked="0"/>
        <c:majorTickMark val="in"/>
        <c:minorTickMark val="in"/>
        <c:tickLblPos val="none"/>
        <c:spPr>
          <a:ln w="9525">
            <a:solidFill>
              <a:sysClr val="windowText" lastClr="000000"/>
            </a:solidFill>
          </a:ln>
        </c:spPr>
        <c:crossAx val="469755976"/>
        <c:crosses val="max"/>
        <c:crossBetween val="midCat"/>
      </c:valAx>
      <c:valAx>
        <c:axId val="469755976"/>
        <c:scaling>
          <c:orientation val="minMax"/>
          <c:min val="-35"/>
        </c:scaling>
        <c:delete val="0"/>
        <c:axPos val="t"/>
        <c:numFmt formatCode="General" sourceLinked="1"/>
        <c:majorTickMark val="in"/>
        <c:minorTickMark val="in"/>
        <c:tickLblPos val="none"/>
        <c:spPr>
          <a:ln w="9525">
            <a:solidFill>
              <a:sysClr val="windowText" lastClr="000000"/>
            </a:solidFill>
          </a:ln>
        </c:spPr>
        <c:crossAx val="469759256"/>
        <c:crosses val="max"/>
        <c:crossBetween val="midCat"/>
        <c:minorUnit val="2.5"/>
      </c:valAx>
      <c:spPr>
        <a:ln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13758854549841806"/>
          <c:y val="0.73493079064169098"/>
          <c:w val="0.26824219154901568"/>
          <c:h val="9.2448092981268354E-2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4830574725037"/>
          <c:y val="3.5881019125343236E-2"/>
          <c:w val="0.84730721191862557"/>
          <c:h val="0.80819720438954867"/>
        </c:manualLayout>
      </c:layout>
      <c:scatterChart>
        <c:scatterStyle val="lineMarker"/>
        <c:varyColors val="0"/>
        <c:ser>
          <c:idx val="0"/>
          <c:order val="0"/>
          <c:tx>
            <c:v>orig</c:v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B65-4CB6-B9B2-9516CB1B55CC}"/>
              </c:ext>
            </c:extLst>
          </c:dPt>
          <c:dPt>
            <c:idx val="2"/>
            <c:marker>
              <c:spPr>
                <a:noFill/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B65-4CB6-B9B2-9516CB1B55CC}"/>
              </c:ext>
            </c:extLst>
          </c:dPt>
          <c:dPt>
            <c:idx val="3"/>
            <c:marker>
              <c:spPr>
                <a:noFill/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B65-4CB6-B9B2-9516CB1B55CC}"/>
              </c:ext>
            </c:extLst>
          </c:dPt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65-4CB6-B9B2-9516CB1B55CC}"/>
            </c:ext>
          </c:extLst>
        </c:ser>
        <c:ser>
          <c:idx val="1"/>
          <c:order val="1"/>
          <c:tx>
            <c:v>orig</c:v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1"/>
            <c:marker>
              <c:spPr>
                <a:noFill/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B65-4CB6-B9B2-9516CB1B55CC}"/>
              </c:ext>
            </c:extLst>
          </c:dPt>
          <c:dPt>
            <c:idx val="3"/>
            <c:marker>
              <c:spPr>
                <a:noFill/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B65-4CB6-B9B2-9516CB1B55CC}"/>
              </c:ext>
            </c:extLst>
          </c:dPt>
          <c:dPt>
            <c:idx val="4"/>
            <c:marker>
              <c:spPr>
                <a:noFill/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65-4CB6-B9B2-9516CB1B55CC}"/>
              </c:ext>
            </c:extLst>
          </c:dPt>
          <c:dPt>
            <c:idx val="5"/>
            <c:marker>
              <c:spPr>
                <a:noFill/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65-4CB6-B9B2-9516CB1B55CC}"/>
              </c:ext>
            </c:extLst>
          </c:dPt>
          <c:dPt>
            <c:idx val="7"/>
            <c:marker>
              <c:spPr>
                <a:noFill/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B65-4CB6-B9B2-9516CB1B55CC}"/>
              </c:ext>
            </c:extLst>
          </c:dPt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B65-4CB6-B9B2-9516CB1B55CC}"/>
            </c:ext>
          </c:extLst>
        </c:ser>
        <c:ser>
          <c:idx val="2"/>
          <c:order val="2"/>
          <c:tx>
            <c:v>orig</c:v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B65-4CB6-B9B2-9516CB1B55CC}"/>
              </c:ext>
            </c:extLst>
          </c:dPt>
          <c:dPt>
            <c:idx val="3"/>
            <c:marker>
              <c:spPr>
                <a:noFill/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65-4CB6-B9B2-9516CB1B55CC}"/>
              </c:ext>
            </c:extLst>
          </c:dPt>
          <c:dPt>
            <c:idx val="4"/>
            <c:marker>
              <c:spPr>
                <a:noFill/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65-4CB6-B9B2-9516CB1B55CC}"/>
              </c:ext>
            </c:extLst>
          </c:dPt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B65-4CB6-B9B2-9516CB1B55CC}"/>
            </c:ext>
          </c:extLst>
        </c:ser>
        <c:ser>
          <c:idx val="3"/>
          <c:order val="3"/>
          <c:tx>
            <c:v>orig</c:v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65-4CB6-B9B2-9516CB1B55CC}"/>
              </c:ext>
            </c:extLst>
          </c:dPt>
          <c:dPt>
            <c:idx val="2"/>
            <c:marker>
              <c:spPr>
                <a:noFill/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65-4CB6-B9B2-9516CB1B55CC}"/>
              </c:ext>
            </c:extLst>
          </c:dPt>
          <c:dPt>
            <c:idx val="3"/>
            <c:marker>
              <c:spPr>
                <a:noFill/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65-4CB6-B9B2-9516CB1B55CC}"/>
              </c:ext>
            </c:extLst>
          </c:dPt>
          <c:dPt>
            <c:idx val="7"/>
            <c:marker>
              <c:spPr>
                <a:noFill/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65-4CB6-B9B2-9516CB1B55CC}"/>
              </c:ext>
            </c:extLst>
          </c:dPt>
          <c:dPt>
            <c:idx val="8"/>
            <c:marker>
              <c:spPr>
                <a:noFill/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65-4CB6-B9B2-9516CB1B55CC}"/>
              </c:ext>
            </c:extLst>
          </c:dPt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4B65-4CB6-B9B2-9516CB1B55CC}"/>
            </c:ext>
          </c:extLst>
        </c:ser>
        <c:ser>
          <c:idx val="4"/>
          <c:order val="4"/>
          <c:tx>
            <c:v>SO2</c:v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solidFill>
                    <a:srgbClr val="C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65-4CB6-B9B2-9516CB1B55CC}"/>
              </c:ext>
            </c:extLst>
          </c:dPt>
          <c:dPt>
            <c:idx val="5"/>
            <c:marker>
              <c:spPr>
                <a:noFill/>
                <a:ln>
                  <a:solidFill>
                    <a:srgbClr val="C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65-4CB6-B9B2-9516CB1B55CC}"/>
              </c:ext>
            </c:extLst>
          </c:dPt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4B65-4CB6-B9B2-9516CB1B5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040192"/>
        <c:axId val="242142592"/>
        <c:extLst/>
      </c:scatterChart>
      <c:scatterChart>
        <c:scatterStyle val="lineMarker"/>
        <c:varyColors val="0"/>
        <c:ser>
          <c:idx val="5"/>
          <c:order val="5"/>
          <c:tx>
            <c:v>SO2</c:v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solidFill>
                    <a:srgbClr val="C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65-4CB6-B9B2-9516CB1B55CC}"/>
              </c:ext>
            </c:extLst>
          </c:dPt>
          <c:dPt>
            <c:idx val="1"/>
            <c:marker>
              <c:spPr>
                <a:noFill/>
                <a:ln>
                  <a:solidFill>
                    <a:srgbClr val="C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65-4CB6-B9B2-9516CB1B55CC}"/>
              </c:ext>
            </c:extLst>
          </c:dPt>
          <c:dPt>
            <c:idx val="3"/>
            <c:marker>
              <c:spPr>
                <a:noFill/>
                <a:ln>
                  <a:solidFill>
                    <a:srgbClr val="C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65-4CB6-B9B2-9516CB1B55CC}"/>
              </c:ext>
            </c:extLst>
          </c:dPt>
          <c:dPt>
            <c:idx val="4"/>
            <c:marker>
              <c:spPr>
                <a:noFill/>
                <a:ln>
                  <a:solidFill>
                    <a:srgbClr val="C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65-4CB6-B9B2-9516CB1B55CC}"/>
              </c:ext>
            </c:extLst>
          </c:dPt>
          <c:dPt>
            <c:idx val="5"/>
            <c:marker>
              <c:spPr>
                <a:noFill/>
                <a:ln>
                  <a:solidFill>
                    <a:srgbClr val="C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65-4CB6-B9B2-9516CB1B55CC}"/>
              </c:ext>
            </c:extLst>
          </c:dPt>
          <c:dPt>
            <c:idx val="6"/>
            <c:marker>
              <c:spPr>
                <a:noFill/>
                <a:ln>
                  <a:solidFill>
                    <a:srgbClr val="C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B65-4CB6-B9B2-9516CB1B55CC}"/>
              </c:ext>
            </c:extLst>
          </c:dPt>
          <c:xVal>
            <c:numRef>
              <c:f>SUPPLEMENTARY!#REF!</c:f>
            </c:numRef>
          </c:xVal>
          <c:yVal>
            <c:numRef>
              <c:f>SUPPLEMENTARY!#REF!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4B65-4CB6-B9B2-9516CB1B5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131856"/>
        <c:axId val="665131200"/>
      </c:scatterChart>
      <c:valAx>
        <c:axId val="242040192"/>
        <c:scaling>
          <c:orientation val="minMax"/>
          <c:max val="0"/>
          <c:min val="-35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Temperature (°C)</a:t>
                </a:r>
                <a:endParaRPr lang="en-GB">
                  <a:effectLst/>
                </a:endParaRP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142592"/>
        <c:crossesAt val="1.0000000000000002E-2"/>
        <c:crossBetween val="midCat"/>
        <c:minorUnit val="2.5"/>
      </c:valAx>
      <c:valAx>
        <c:axId val="242142592"/>
        <c:scaling>
          <c:logBase val="10"/>
          <c:orientation val="minMax"/>
          <c:min val="1.0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20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baseline="0">
                    <a:effectLst/>
                  </a:rPr>
                  <a:t>n</a:t>
                </a:r>
                <a:r>
                  <a:rPr lang="en-GB" sz="1800" b="1" i="1" baseline="-25000">
                    <a:effectLst/>
                  </a:rPr>
                  <a:t>s</a:t>
                </a:r>
                <a:r>
                  <a:rPr lang="en-GB" sz="1800" b="1" i="1" baseline="0">
                    <a:effectLst/>
                  </a:rPr>
                  <a:t> </a:t>
                </a:r>
                <a:r>
                  <a:rPr lang="en-GB" sz="1800" b="1" i="0" baseline="0">
                    <a:effectLst/>
                  </a:rPr>
                  <a:t>(cm</a:t>
                </a:r>
                <a:r>
                  <a:rPr lang="en-GB" sz="1800" b="1" i="0" baseline="30000">
                    <a:effectLst/>
                  </a:rPr>
                  <a:t>-2</a:t>
                </a:r>
                <a:r>
                  <a:rPr lang="en-GB" sz="1800" b="1" i="0" baseline="0">
                    <a:effectLst/>
                  </a:rPr>
                  <a:t>)</a:t>
                </a:r>
                <a:endParaRPr lang="en-GB" sz="2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6089097162804417E-3"/>
              <c:y val="0.355605018926888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040192"/>
        <c:crossesAt val="-35"/>
        <c:crossBetween val="midCat"/>
      </c:valAx>
      <c:valAx>
        <c:axId val="665131200"/>
        <c:scaling>
          <c:logBase val="10"/>
          <c:orientation val="minMax"/>
          <c:max val="100"/>
          <c:min val="1.0000000000000002E-2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9525">
            <a:solidFill>
              <a:sysClr val="windowText" lastClr="000000"/>
            </a:solidFill>
          </a:ln>
        </c:spPr>
        <c:crossAx val="665131856"/>
        <c:crosses val="max"/>
        <c:crossBetween val="midCat"/>
      </c:valAx>
      <c:valAx>
        <c:axId val="665131856"/>
        <c:scaling>
          <c:orientation val="minMax"/>
          <c:min val="-35"/>
        </c:scaling>
        <c:delete val="0"/>
        <c:axPos val="t"/>
        <c:numFmt formatCode="General" sourceLinked="1"/>
        <c:majorTickMark val="in"/>
        <c:minorTickMark val="in"/>
        <c:tickLblPos val="none"/>
        <c:spPr>
          <a:ln w="9525">
            <a:solidFill>
              <a:sysClr val="windowText" lastClr="000000"/>
            </a:solidFill>
          </a:ln>
        </c:spPr>
        <c:crossAx val="665131200"/>
        <c:crosses val="max"/>
        <c:crossBetween val="midCat"/>
        <c:minorUnit val="2.5"/>
      </c:valAx>
      <c:spPr>
        <a:ln w="9525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09580168403698"/>
          <c:y val="5.3398058252427182E-2"/>
          <c:w val="0.85040730085665861"/>
          <c:h val="0.87170766568870839"/>
        </c:manualLayout>
      </c:layout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marker>
            <c:symbol val="none"/>
          </c:marker>
          <c:xVal>
            <c:numRef>
              <c:f>SUPPLEMENTARY!#REF!</c:f>
            </c:numRef>
          </c:xVal>
          <c:yVal>
            <c:numRef>
              <c:f>('Solute eff tests Figs 5 and 6'!$H$232:$H$234,'Solute eff tests Figs 5 and 6'!$H$239:$H$241,'Solute eff tests Figs 5 and 6'!$H$245:$H$247,'Solute eff tests Figs 5 and 6'!$H$251:$H$253,'Solute eff tests Figs 5 and 6'!$H$257:$H$259)</c:f>
              <c:numCache>
                <c:formatCode>0.0</c:formatCode>
                <c:ptCount val="15"/>
                <c:pt idx="0">
                  <c:v>-6.0592858118522628</c:v>
                </c:pt>
                <c:pt idx="1">
                  <c:v>2.8070553905202189</c:v>
                </c:pt>
                <c:pt idx="2">
                  <c:v>-6.727206395402952</c:v>
                </c:pt>
                <c:pt idx="3">
                  <c:v>-15.027290257469712</c:v>
                </c:pt>
                <c:pt idx="4">
                  <c:v>-5.5350256934070803</c:v>
                </c:pt>
                <c:pt idx="5">
                  <c:v>-16.247210501910573</c:v>
                </c:pt>
                <c:pt idx="6">
                  <c:v>-1.7094653006357134</c:v>
                </c:pt>
                <c:pt idx="7">
                  <c:v>4.0206769184822022</c:v>
                </c:pt>
                <c:pt idx="8">
                  <c:v>-3.9780453621290128</c:v>
                </c:pt>
                <c:pt idx="9">
                  <c:v>-7.5871375687021576</c:v>
                </c:pt>
                <c:pt idx="10">
                  <c:v>-12.26976561742104</c:v>
                </c:pt>
                <c:pt idx="11">
                  <c:v>-10.361925403592632</c:v>
                </c:pt>
                <c:pt idx="12">
                  <c:v>-4.9822939347752246</c:v>
                </c:pt>
                <c:pt idx="13">
                  <c:v>-4.7975038665821259</c:v>
                </c:pt>
                <c:pt idx="14">
                  <c:v>-5.0761781937455908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68B2-49EA-9229-1779246F6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096680"/>
        <c:axId val="659093400"/>
      </c:scatterChart>
      <c:scatterChart>
        <c:scatterStyle val="lineMarker"/>
        <c:varyColors val="0"/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0070C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B2-49EA-9229-1779246F60DF}"/>
              </c:ext>
            </c:extLst>
          </c:dPt>
          <c:dPt>
            <c:idx val="1"/>
            <c:marker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B2-49EA-9229-1779246F60DF}"/>
              </c:ext>
            </c:extLst>
          </c:dPt>
          <c:dPt>
            <c:idx val="2"/>
            <c:marker>
              <c:spPr>
                <a:solidFill>
                  <a:srgbClr val="00B05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B2-49EA-9229-1779246F60DF}"/>
              </c:ext>
            </c:extLst>
          </c:dPt>
          <c:dPt>
            <c:idx val="3"/>
            <c:marker>
              <c:spPr>
                <a:solidFill>
                  <a:srgbClr val="0070C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B2-49EA-9229-1779246F60DF}"/>
              </c:ext>
            </c:extLst>
          </c:dPt>
          <c:dPt>
            <c:idx val="4"/>
            <c:marker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B2-49EA-9229-1779246F60DF}"/>
              </c:ext>
            </c:extLst>
          </c:dPt>
          <c:dPt>
            <c:idx val="5"/>
            <c:marker>
              <c:spPr>
                <a:solidFill>
                  <a:srgbClr val="00B05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B2-49EA-9229-1779246F60DF}"/>
              </c:ext>
            </c:extLst>
          </c:dPt>
          <c:dPt>
            <c:idx val="6"/>
            <c:marker>
              <c:spPr>
                <a:solidFill>
                  <a:srgbClr val="0070C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B2-49EA-9229-1779246F60DF}"/>
              </c:ext>
            </c:extLst>
          </c:dPt>
          <c:dPt>
            <c:idx val="7"/>
            <c:marker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8B2-49EA-9229-1779246F60DF}"/>
              </c:ext>
            </c:extLst>
          </c:dPt>
          <c:dPt>
            <c:idx val="8"/>
            <c:marker>
              <c:spPr>
                <a:solidFill>
                  <a:srgbClr val="00B05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8B2-49EA-9229-1779246F60DF}"/>
              </c:ext>
            </c:extLst>
          </c:dPt>
          <c:dPt>
            <c:idx val="9"/>
            <c:marker>
              <c:spPr>
                <a:solidFill>
                  <a:srgbClr val="0070C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8B2-49EA-9229-1779246F60DF}"/>
              </c:ext>
            </c:extLst>
          </c:dPt>
          <c:dPt>
            <c:idx val="10"/>
            <c:marker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8B2-49EA-9229-1779246F60DF}"/>
              </c:ext>
            </c:extLst>
          </c:dPt>
          <c:dPt>
            <c:idx val="11"/>
            <c:marker>
              <c:spPr>
                <a:solidFill>
                  <a:srgbClr val="00B05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8B2-49EA-9229-1779246F60DF}"/>
              </c:ext>
            </c:extLst>
          </c:dPt>
          <c:dPt>
            <c:idx val="12"/>
            <c:marker>
              <c:spPr>
                <a:solidFill>
                  <a:srgbClr val="0070C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8B2-49EA-9229-1779246F60DF}"/>
              </c:ext>
            </c:extLst>
          </c:dPt>
          <c:dPt>
            <c:idx val="13"/>
            <c:marker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8B2-49EA-9229-1779246F60DF}"/>
              </c:ext>
            </c:extLst>
          </c:dPt>
          <c:dPt>
            <c:idx val="14"/>
            <c:marker>
              <c:spPr>
                <a:solidFill>
                  <a:srgbClr val="00B05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8B2-49EA-9229-1779246F60DF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('Solute eff tests Figs 5 and 6'!$I$232:$I$234,'Solute eff tests Figs 5 and 6'!$I$239:$I$241,'Solute eff tests Figs 5 and 6'!$I$245:$I$247,'Solute eff tests Figs 5 and 6'!$I$251:$I$253,'Solute eff tests Figs 5 and 6'!$I$257:$I$259)</c:f>
                <c:numCache>
                  <c:formatCode>General</c:formatCode>
                  <c:ptCount val="15"/>
                  <c:pt idx="0">
                    <c:v>1.2718182845743264</c:v>
                  </c:pt>
                  <c:pt idx="1">
                    <c:v>1.2550839645078362</c:v>
                  </c:pt>
                  <c:pt idx="2">
                    <c:v>1.769417853969923</c:v>
                  </c:pt>
                  <c:pt idx="3">
                    <c:v>1.7873625433618887</c:v>
                  </c:pt>
                  <c:pt idx="4">
                    <c:v>2.832331196467452</c:v>
                  </c:pt>
                  <c:pt idx="5">
                    <c:v>1.9063842171500038</c:v>
                  </c:pt>
                  <c:pt idx="6">
                    <c:v>3.0084888704640527</c:v>
                  </c:pt>
                  <c:pt idx="7">
                    <c:v>3.8088173538418459</c:v>
                  </c:pt>
                  <c:pt idx="8">
                    <c:v>3.664197188908819</c:v>
                  </c:pt>
                  <c:pt idx="9">
                    <c:v>0.54802882522431062</c:v>
                  </c:pt>
                  <c:pt idx="10">
                    <c:v>0.76946639758145707</c:v>
                  </c:pt>
                  <c:pt idx="11">
                    <c:v>0.74544075565553314</c:v>
                  </c:pt>
                  <c:pt idx="12">
                    <c:v>0.87627229011122409</c:v>
                  </c:pt>
                  <c:pt idx="13">
                    <c:v>0.50207283871152342</c:v>
                  </c:pt>
                  <c:pt idx="14">
                    <c:v>0.66675630524816398</c:v>
                  </c:pt>
                </c:numCache>
              </c:numRef>
            </c:plus>
            <c:minus>
              <c:numRef>
                <c:f>('Solute eff tests Figs 5 and 6'!$I$232:$I$234,'Solute eff tests Figs 5 and 6'!$I$239:$I$241,'Solute eff tests Figs 5 and 6'!$I$245:$I$247,'Solute eff tests Figs 5 and 6'!$I$251:$I$253,'Solute eff tests Figs 5 and 6'!$I$257:$I$259)</c:f>
                <c:numCache>
                  <c:formatCode>General</c:formatCode>
                  <c:ptCount val="15"/>
                  <c:pt idx="0">
                    <c:v>1.2718182845743264</c:v>
                  </c:pt>
                  <c:pt idx="1">
                    <c:v>1.2550839645078362</c:v>
                  </c:pt>
                  <c:pt idx="2">
                    <c:v>1.769417853969923</c:v>
                  </c:pt>
                  <c:pt idx="3">
                    <c:v>1.7873625433618887</c:v>
                  </c:pt>
                  <c:pt idx="4">
                    <c:v>2.832331196467452</c:v>
                  </c:pt>
                  <c:pt idx="5">
                    <c:v>1.9063842171500038</c:v>
                  </c:pt>
                  <c:pt idx="6">
                    <c:v>3.0084888704640527</c:v>
                  </c:pt>
                  <c:pt idx="7">
                    <c:v>3.8088173538418459</c:v>
                  </c:pt>
                  <c:pt idx="8">
                    <c:v>3.664197188908819</c:v>
                  </c:pt>
                  <c:pt idx="9">
                    <c:v>0.54802882522431062</c:v>
                  </c:pt>
                  <c:pt idx="10">
                    <c:v>0.76946639758145707</c:v>
                  </c:pt>
                  <c:pt idx="11">
                    <c:v>0.74544075565553314</c:v>
                  </c:pt>
                  <c:pt idx="12">
                    <c:v>0.87627229011122409</c:v>
                  </c:pt>
                  <c:pt idx="13">
                    <c:v>0.50207283871152342</c:v>
                  </c:pt>
                  <c:pt idx="14">
                    <c:v>0.66675630524816398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  <a:headEnd w="lg" len="lg"/>
                <a:tailEnd w="lg" len="lg"/>
              </a:ln>
              <a:effectLst/>
            </c:spPr>
          </c:errBars>
          <c:xVal>
            <c:numRef>
              <c:f>SUPPLEMENTARY!#REF!</c:f>
            </c:numRef>
          </c:xVal>
          <c:yVal>
            <c:numRef>
              <c:f>('Solute eff tests Figs 5 and 6'!$H$232:$H$234,'Solute eff tests Figs 5 and 6'!$H$239:$H$241,'Solute eff tests Figs 5 and 6'!$H$245:$H$247,'Solute eff tests Figs 5 and 6'!$H$251:$H$253,'Solute eff tests Figs 5 and 6'!$H$257:$H$259)</c:f>
              <c:numCache>
                <c:formatCode>0.0</c:formatCode>
                <c:ptCount val="15"/>
                <c:pt idx="0">
                  <c:v>-6.0592858118522628</c:v>
                </c:pt>
                <c:pt idx="1">
                  <c:v>2.8070553905202189</c:v>
                </c:pt>
                <c:pt idx="2">
                  <c:v>-6.727206395402952</c:v>
                </c:pt>
                <c:pt idx="3">
                  <c:v>-15.027290257469712</c:v>
                </c:pt>
                <c:pt idx="4">
                  <c:v>-5.5350256934070803</c:v>
                </c:pt>
                <c:pt idx="5">
                  <c:v>-16.247210501910573</c:v>
                </c:pt>
                <c:pt idx="6">
                  <c:v>-1.7094653006357134</c:v>
                </c:pt>
                <c:pt idx="7">
                  <c:v>4.0206769184822022</c:v>
                </c:pt>
                <c:pt idx="8">
                  <c:v>-3.9780453621290128</c:v>
                </c:pt>
                <c:pt idx="9">
                  <c:v>-7.5871375687021576</c:v>
                </c:pt>
                <c:pt idx="10">
                  <c:v>-12.26976561742104</c:v>
                </c:pt>
                <c:pt idx="11">
                  <c:v>-10.361925403592632</c:v>
                </c:pt>
                <c:pt idx="12">
                  <c:v>-4.9822939347752246</c:v>
                </c:pt>
                <c:pt idx="13">
                  <c:v>-4.7975038665821259</c:v>
                </c:pt>
                <c:pt idx="14">
                  <c:v>-5.0761781937455908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68B2-49EA-9229-1779246F6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439448"/>
        <c:axId val="608437808"/>
      </c:scatterChart>
      <c:valAx>
        <c:axId val="6590966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093400"/>
        <c:crossesAt val="5.000000000000001E-3"/>
        <c:crossBetween val="midCat"/>
      </c:valAx>
      <c:valAx>
        <c:axId val="659093400"/>
        <c:scaling>
          <c:orientation val="minMax"/>
          <c:max val="20"/>
          <c:min val="-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800" b="1">
                    <a:solidFill>
                      <a:sysClr val="windowText" lastClr="000000"/>
                    </a:solidFill>
                  </a:rPr>
                  <a:t>Δ</a:t>
                </a:r>
                <a:r>
                  <a:rPr lang="en-GB" sz="1800" b="1" i="1">
                    <a:solidFill>
                      <a:sysClr val="windowText" lastClr="000000"/>
                    </a:solidFill>
                  </a:rPr>
                  <a:t>T</a:t>
                </a:r>
                <a:r>
                  <a:rPr lang="en-GB" sz="1800" b="1" i="1" baseline="-25000">
                    <a:solidFill>
                      <a:sysClr val="windowText" lastClr="000000"/>
                    </a:solidFill>
                  </a:rPr>
                  <a:t>n</a:t>
                </a:r>
                <a:r>
                  <a:rPr lang="en-GB" sz="1800" b="1" baseline="-25000">
                    <a:solidFill>
                      <a:sysClr val="windowText" lastClr="000000"/>
                    </a:solidFill>
                  </a:rPr>
                  <a:t>s=5cm-2</a:t>
                </a:r>
                <a:r>
                  <a:rPr lang="en-GB" sz="1800" b="1" baseline="0">
                    <a:solidFill>
                      <a:sysClr val="windowText" lastClr="000000"/>
                    </a:solidFill>
                  </a:rPr>
                  <a:t> (°C)</a:t>
                </a:r>
              </a:p>
            </c:rich>
          </c:tx>
          <c:layout>
            <c:manualLayout>
              <c:xMode val="edge"/>
              <c:yMode val="edge"/>
              <c:x val="9.1628829724508393E-3"/>
              <c:y val="0.3413955355095176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out"/>
        <c:tickLblPos val="nextTo"/>
        <c:spPr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096680"/>
        <c:crosses val="autoZero"/>
        <c:crossBetween val="midCat"/>
        <c:majorUnit val="5"/>
        <c:minorUnit val="2.5"/>
      </c:valAx>
      <c:valAx>
        <c:axId val="608437808"/>
        <c:scaling>
          <c:orientation val="minMax"/>
          <c:max val="20"/>
          <c:min val="-20"/>
        </c:scaling>
        <c:delete val="0"/>
        <c:axPos val="r"/>
        <c:numFmt formatCode="0.0" sourceLinked="1"/>
        <c:majorTickMark val="in"/>
        <c:minorTickMark val="in"/>
        <c:tickLblPos val="none"/>
        <c:spPr>
          <a:ln w="9525">
            <a:solidFill>
              <a:sysClr val="windowText" lastClr="000000"/>
            </a:solidFill>
          </a:ln>
        </c:spPr>
        <c:crossAx val="608439448"/>
        <c:crosses val="max"/>
        <c:crossBetween val="midCat"/>
        <c:minorUnit val="2.5"/>
      </c:valAx>
      <c:valAx>
        <c:axId val="608439448"/>
        <c:scaling>
          <c:orientation val="minMax"/>
        </c:scaling>
        <c:delete val="1"/>
        <c:axPos val="b"/>
        <c:majorTickMark val="out"/>
        <c:minorTickMark val="none"/>
        <c:tickLblPos val="nextTo"/>
        <c:crossAx val="608437808"/>
        <c:crossesAt val="5.000000000000001E-3"/>
        <c:crossBetween val="midCat"/>
      </c:valAx>
      <c:spPr>
        <a:ln w="9525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163</xdr:row>
      <xdr:rowOff>103187</xdr:rowOff>
    </xdr:from>
    <xdr:to>
      <xdr:col>12</xdr:col>
      <xdr:colOff>0</xdr:colOff>
      <xdr:row>191</xdr:row>
      <xdr:rowOff>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163</xdr:row>
      <xdr:rowOff>126999</xdr:rowOff>
    </xdr:from>
    <xdr:to>
      <xdr:col>17</xdr:col>
      <xdr:colOff>0</xdr:colOff>
      <xdr:row>191</xdr:row>
      <xdr:rowOff>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163</xdr:row>
      <xdr:rowOff>63501</xdr:rowOff>
    </xdr:from>
    <xdr:to>
      <xdr:col>22</xdr:col>
      <xdr:colOff>0</xdr:colOff>
      <xdr:row>191</xdr:row>
      <xdr:rowOff>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163</xdr:row>
      <xdr:rowOff>79374</xdr:rowOff>
    </xdr:from>
    <xdr:to>
      <xdr:col>27</xdr:col>
      <xdr:colOff>0</xdr:colOff>
      <xdr:row>191</xdr:row>
      <xdr:rowOff>0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0</xdr:colOff>
      <xdr:row>163</xdr:row>
      <xdr:rowOff>31750</xdr:rowOff>
    </xdr:from>
    <xdr:to>
      <xdr:col>31</xdr:col>
      <xdr:colOff>213478</xdr:colOff>
      <xdr:row>191</xdr:row>
      <xdr:rowOff>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196</xdr:row>
      <xdr:rowOff>85497</xdr:rowOff>
    </xdr:from>
    <xdr:to>
      <xdr:col>12</xdr:col>
      <xdr:colOff>0</xdr:colOff>
      <xdr:row>224</xdr:row>
      <xdr:rowOff>68697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196</xdr:row>
      <xdr:rowOff>82322</xdr:rowOff>
    </xdr:from>
    <xdr:to>
      <xdr:col>17</xdr:col>
      <xdr:colOff>0</xdr:colOff>
      <xdr:row>224</xdr:row>
      <xdr:rowOff>65522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0</xdr:colOff>
      <xdr:row>196</xdr:row>
      <xdr:rowOff>90262</xdr:rowOff>
    </xdr:from>
    <xdr:to>
      <xdr:col>22</xdr:col>
      <xdr:colOff>0</xdr:colOff>
      <xdr:row>224</xdr:row>
      <xdr:rowOff>73462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0</xdr:colOff>
      <xdr:row>196</xdr:row>
      <xdr:rowOff>120423</xdr:rowOff>
    </xdr:from>
    <xdr:to>
      <xdr:col>27</xdr:col>
      <xdr:colOff>0</xdr:colOff>
      <xdr:row>224</xdr:row>
      <xdr:rowOff>103623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0</xdr:colOff>
      <xdr:row>196</xdr:row>
      <xdr:rowOff>102960</xdr:rowOff>
    </xdr:from>
    <xdr:to>
      <xdr:col>31</xdr:col>
      <xdr:colOff>115961</xdr:colOff>
      <xdr:row>224</xdr:row>
      <xdr:rowOff>86160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31</xdr:col>
      <xdr:colOff>104772</xdr:colOff>
      <xdr:row>196</xdr:row>
      <xdr:rowOff>156937</xdr:rowOff>
    </xdr:from>
    <xdr:to>
      <xdr:col>35</xdr:col>
      <xdr:colOff>497237</xdr:colOff>
      <xdr:row>224</xdr:row>
      <xdr:rowOff>140137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29</xdr:col>
      <xdr:colOff>515937</xdr:colOff>
      <xdr:row>242</xdr:row>
      <xdr:rowOff>134937</xdr:rowOff>
    </xdr:from>
    <xdr:to>
      <xdr:col>33</xdr:col>
      <xdr:colOff>296937</xdr:colOff>
      <xdr:row>270</xdr:row>
      <xdr:rowOff>118137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25</xdr:col>
      <xdr:colOff>55561</xdr:colOff>
      <xdr:row>242</xdr:row>
      <xdr:rowOff>150811</xdr:rowOff>
    </xdr:from>
    <xdr:to>
      <xdr:col>29</xdr:col>
      <xdr:colOff>448026</xdr:colOff>
      <xdr:row>270</xdr:row>
      <xdr:rowOff>134011</xdr:rowOff>
    </xdr:to>
    <xdr:graphicFrame macro="">
      <xdr:nvGraphicFramePr>
        <xdr:cNvPr id="82" name="Chart 8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33</xdr:col>
      <xdr:colOff>531812</xdr:colOff>
      <xdr:row>242</xdr:row>
      <xdr:rowOff>150811</xdr:rowOff>
    </xdr:from>
    <xdr:to>
      <xdr:col>38</xdr:col>
      <xdr:colOff>312812</xdr:colOff>
      <xdr:row>270</xdr:row>
      <xdr:rowOff>134011</xdr:rowOff>
    </xdr:to>
    <xdr:graphicFrame macro="">
      <xdr:nvGraphicFramePr>
        <xdr:cNvPr id="84" name="Chart 83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0</xdr:colOff>
      <xdr:row>229</xdr:row>
      <xdr:rowOff>41275</xdr:rowOff>
    </xdr:from>
    <xdr:to>
      <xdr:col>17</xdr:col>
      <xdr:colOff>0</xdr:colOff>
      <xdr:row>257</xdr:row>
      <xdr:rowOff>24475</xdr:rowOff>
    </xdr:to>
    <xdr:graphicFrame macro="">
      <xdr:nvGraphicFramePr>
        <xdr:cNvPr id="152" name="Chart 1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0.128</cdr:x>
      <cdr:y>0.03583</cdr:y>
    </cdr:from>
    <cdr:to>
      <cdr:x>0.41346</cdr:x>
      <cdr:y>0.12167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912369" y="190500"/>
          <a:ext cx="2034759" cy="456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GB" sz="2400" b="0"/>
            <a:t>a)</a:t>
          </a:r>
          <a:r>
            <a:rPr lang="en-GB" sz="2400" b="0" baseline="0"/>
            <a:t> </a:t>
          </a:r>
          <a:r>
            <a:rPr lang="en-GB" sz="2400" b="0"/>
            <a:t>TUN</a:t>
          </a:r>
          <a:r>
            <a:rPr lang="en-GB" sz="2400" b="0" baseline="0"/>
            <a:t> tephra</a:t>
          </a:r>
          <a:endParaRPr lang="en-GB" sz="2400" b="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0.12418</cdr:x>
      <cdr:y>0.03839</cdr:y>
    </cdr:from>
    <cdr:to>
      <cdr:x>0.39867</cdr:x>
      <cdr:y>0.12423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85261" y="204107"/>
          <a:ext cx="1956800" cy="456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GB" sz="2400" b="0"/>
            <a:t>b)</a:t>
          </a:r>
          <a:r>
            <a:rPr lang="en-GB" sz="2400" b="0" baseline="0"/>
            <a:t> AST tephra</a:t>
          </a:r>
          <a:endParaRPr lang="en-GB" sz="2400" b="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0.12609</cdr:x>
      <cdr:y>0.03583</cdr:y>
    </cdr:from>
    <cdr:to>
      <cdr:x>0.39962</cdr:x>
      <cdr:y>0.12167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98866" y="190500"/>
          <a:ext cx="1949957" cy="456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GB" sz="2400" b="0"/>
            <a:t>c)</a:t>
          </a:r>
          <a:r>
            <a:rPr lang="en-GB" sz="2400" b="0" baseline="0"/>
            <a:t> ETN tephra</a:t>
          </a:r>
          <a:endParaRPr lang="en-GB" sz="2400" b="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0.12609</cdr:x>
      <cdr:y>0.03327</cdr:y>
    </cdr:from>
    <cdr:to>
      <cdr:x>0.38635</cdr:x>
      <cdr:y>0.11911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98762" y="176893"/>
          <a:ext cx="1855133" cy="456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GB" sz="2400" b="0"/>
            <a:t>d)</a:t>
          </a:r>
          <a:r>
            <a:rPr lang="en-GB" sz="2400" b="0" baseline="0"/>
            <a:t> FELD</a:t>
          </a:r>
          <a:endParaRPr lang="en-GB" sz="2400" b="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0.12418</cdr:x>
      <cdr:y>0.03839</cdr:y>
    </cdr:from>
    <cdr:to>
      <cdr:x>0.38444</cdr:x>
      <cdr:y>0.12423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85261" y="204107"/>
          <a:ext cx="1855357" cy="456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GB" sz="2400" b="0"/>
            <a:t>e)</a:t>
          </a:r>
          <a:r>
            <a:rPr lang="en-GB" sz="2400" b="0" baseline="0"/>
            <a:t> QRTZ</a:t>
          </a:r>
          <a:endParaRPr lang="en-GB" sz="2400" b="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0.12418</cdr:x>
      <cdr:y>0.03583</cdr:y>
    </cdr:from>
    <cdr:to>
      <cdr:x>0.40538</cdr:x>
      <cdr:y>0.12167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85155" y="190500"/>
          <a:ext cx="2004394" cy="456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GB" sz="2400" b="0"/>
            <a:t>a)</a:t>
          </a:r>
          <a:r>
            <a:rPr lang="en-GB" sz="2400" b="0" baseline="0"/>
            <a:t> </a:t>
          </a:r>
          <a:r>
            <a:rPr lang="en-GB" sz="2400" b="0"/>
            <a:t>TUN</a:t>
          </a:r>
          <a:r>
            <a:rPr lang="en-GB" sz="2400" b="0" baseline="0"/>
            <a:t> tephra</a:t>
          </a:r>
          <a:endParaRPr lang="en-GB" sz="2400" b="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0.12609</cdr:x>
      <cdr:y>0.04095</cdr:y>
    </cdr:from>
    <cdr:to>
      <cdr:x>0.40058</cdr:x>
      <cdr:y>0.12679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98867" y="217715"/>
          <a:ext cx="1956800" cy="456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GB" sz="2400" b="0"/>
            <a:t>b)</a:t>
          </a:r>
          <a:r>
            <a:rPr lang="en-GB" sz="2400" b="0" baseline="0"/>
            <a:t> AST tephra</a:t>
          </a:r>
          <a:endParaRPr lang="en-GB" sz="2400" b="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0.12418</cdr:x>
      <cdr:y>0.03583</cdr:y>
    </cdr:from>
    <cdr:to>
      <cdr:x>0.39771</cdr:x>
      <cdr:y>0.12167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85155" y="190500"/>
          <a:ext cx="1949722" cy="456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GB" sz="2400" b="0"/>
            <a:t>c)</a:t>
          </a:r>
          <a:r>
            <a:rPr lang="en-GB" sz="2400" b="0" baseline="0"/>
            <a:t> ETN tephra</a:t>
          </a:r>
          <a:endParaRPr lang="en-GB" sz="2400" b="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0.12418</cdr:x>
      <cdr:y>0.03327</cdr:y>
    </cdr:from>
    <cdr:to>
      <cdr:x>0.40538</cdr:x>
      <cdr:y>0.11911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85262" y="176893"/>
          <a:ext cx="2004634" cy="456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GB" sz="2400" b="0"/>
            <a:t>a)</a:t>
          </a:r>
          <a:r>
            <a:rPr lang="en-GB" sz="2400" b="0" baseline="0"/>
            <a:t> </a:t>
          </a:r>
          <a:r>
            <a:rPr lang="en-GB" sz="2400" b="0"/>
            <a:t>TUN</a:t>
          </a:r>
          <a:r>
            <a:rPr lang="en-GB" sz="2400" b="0" baseline="0"/>
            <a:t> tephra</a:t>
          </a:r>
          <a:endParaRPr lang="en-GB" sz="2400" b="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0.12418</cdr:x>
      <cdr:y>0.03839</cdr:y>
    </cdr:from>
    <cdr:to>
      <cdr:x>0.39867</cdr:x>
      <cdr:y>0.12423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85261" y="204107"/>
          <a:ext cx="1956800" cy="456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GB" sz="2400" b="0"/>
            <a:t>b)</a:t>
          </a:r>
          <a:r>
            <a:rPr lang="en-GB" sz="2400" b="0" baseline="0"/>
            <a:t> AST tephra</a:t>
          </a:r>
          <a:endParaRPr lang="en-GB" sz="2400" b="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0.12418</cdr:x>
      <cdr:y>0.02815</cdr:y>
    </cdr:from>
    <cdr:to>
      <cdr:x>0.39771</cdr:x>
      <cdr:y>0.11399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85156" y="149678"/>
          <a:ext cx="1949722" cy="456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GB" sz="2400" b="0"/>
            <a:t>c)</a:t>
          </a:r>
          <a:r>
            <a:rPr lang="en-GB" sz="2400" b="0" baseline="0"/>
            <a:t> ETN tephra</a:t>
          </a:r>
          <a:endParaRPr lang="en-GB" sz="2400" b="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0.12418</cdr:x>
      <cdr:y>0.03839</cdr:y>
    </cdr:from>
    <cdr:to>
      <cdr:x>0.40538</cdr:x>
      <cdr:y>0.12423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85261" y="204107"/>
          <a:ext cx="2004635" cy="456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GB" sz="2400" b="0"/>
            <a:t>c)</a:t>
          </a:r>
          <a:r>
            <a:rPr lang="en-GB" sz="2400" b="0" baseline="0"/>
            <a:t> AST glass</a:t>
          </a:r>
          <a:endParaRPr lang="en-GB" sz="2400" b="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0.12418</cdr:x>
      <cdr:y>0.04095</cdr:y>
    </cdr:from>
    <cdr:to>
      <cdr:x>0.40538</cdr:x>
      <cdr:y>0.12679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84135" y="217714"/>
          <a:ext cx="2002083" cy="456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GB" sz="2400" b="0"/>
            <a:t>b)</a:t>
          </a:r>
          <a:r>
            <a:rPr lang="en-GB" sz="2400" b="0" baseline="0"/>
            <a:t> </a:t>
          </a:r>
          <a:r>
            <a:rPr lang="en-GB" sz="2400" b="0"/>
            <a:t>TUN</a:t>
          </a:r>
          <a:r>
            <a:rPr lang="en-GB" sz="2400" b="0" baseline="0"/>
            <a:t> glass</a:t>
          </a:r>
          <a:endParaRPr lang="en-GB" sz="2400" b="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0.12679</cdr:x>
      <cdr:y>0.03668</cdr:y>
    </cdr:from>
    <cdr:to>
      <cdr:x>0.40799</cdr:x>
      <cdr:y>0.12252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903896" y="195036"/>
          <a:ext cx="2004635" cy="456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GB" sz="2400" b="0" baseline="0"/>
            <a:t>d) ETN glass</a:t>
          </a:r>
          <a:endParaRPr lang="en-GB" sz="2400" b="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0.30562</cdr:x>
      <cdr:y>0.92567</cdr:y>
    </cdr:from>
    <cdr:to>
      <cdr:x>0.46701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45452" y="5331859"/>
          <a:ext cx="1132958" cy="4281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500" b="1"/>
            <a:t>AST tephra</a:t>
          </a:r>
        </a:p>
      </cdr:txBody>
    </cdr:sp>
  </cdr:relSizeAnchor>
  <cdr:relSizeAnchor xmlns:cdr="http://schemas.openxmlformats.org/drawingml/2006/chartDrawing">
    <cdr:from>
      <cdr:x>0.13949</cdr:x>
      <cdr:y>0.92567</cdr:y>
    </cdr:from>
    <cdr:to>
      <cdr:x>0.31294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79191" y="5331860"/>
          <a:ext cx="1217618" cy="428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500" b="1"/>
            <a:t>TUN tephra</a:t>
          </a:r>
        </a:p>
      </cdr:txBody>
    </cdr:sp>
  </cdr:relSizeAnchor>
  <cdr:relSizeAnchor xmlns:cdr="http://schemas.openxmlformats.org/drawingml/2006/chartDrawing">
    <cdr:from>
      <cdr:x>0.46117</cdr:x>
      <cdr:y>0.92567</cdr:y>
    </cdr:from>
    <cdr:to>
      <cdr:x>0.6274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32120" y="4926182"/>
          <a:ext cx="1128972" cy="395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500" b="1"/>
            <a:t>ETN tephra</a:t>
          </a:r>
        </a:p>
      </cdr:txBody>
    </cdr:sp>
  </cdr:relSizeAnchor>
  <cdr:relSizeAnchor xmlns:cdr="http://schemas.openxmlformats.org/drawingml/2006/chartDrawing">
    <cdr:from>
      <cdr:x>0.65171</cdr:x>
      <cdr:y>0.92439</cdr:y>
    </cdr:from>
    <cdr:to>
      <cdr:x>0.75787</cdr:x>
      <cdr:y>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426230" y="4919378"/>
          <a:ext cx="721018" cy="402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500" b="1"/>
            <a:t>FELD</a:t>
          </a:r>
        </a:p>
      </cdr:txBody>
    </cdr:sp>
  </cdr:relSizeAnchor>
  <cdr:relSizeAnchor xmlns:cdr="http://schemas.openxmlformats.org/drawingml/2006/chartDrawing">
    <cdr:from>
      <cdr:x>0.80647</cdr:x>
      <cdr:y>0.92311</cdr:y>
    </cdr:from>
    <cdr:to>
      <cdr:x>0.92665</cdr:x>
      <cdr:y>0.99872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661419" y="5317114"/>
          <a:ext cx="843664" cy="4355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500" b="1"/>
            <a:t>QRTZ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rema/Dropbox/Elena_INoVA/Experiments/ICP%20results%20Stephen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</sheetNames>
    <sheetDataSet>
      <sheetData sheetId="0">
        <row r="10">
          <cell r="E10" t="str">
            <v>S</v>
          </cell>
        </row>
        <row r="11">
          <cell r="N11" t="str">
            <v>&lt;LOD</v>
          </cell>
        </row>
        <row r="12">
          <cell r="N12">
            <v>2.6245886864671544</v>
          </cell>
          <cell r="P12">
            <v>2.5306220746791666</v>
          </cell>
        </row>
        <row r="13">
          <cell r="N13">
            <v>2.9859739444804938</v>
          </cell>
          <cell r="P13">
            <v>3.9676541335760804</v>
          </cell>
        </row>
        <row r="14">
          <cell r="N14">
            <v>2.9905072231167193</v>
          </cell>
          <cell r="P14">
            <v>4.9807520717736411</v>
          </cell>
        </row>
        <row r="15">
          <cell r="N15">
            <v>2.9346424522747374</v>
          </cell>
          <cell r="P15">
            <v>3.3385615291456863</v>
          </cell>
        </row>
        <row r="16">
          <cell r="N16">
            <v>3.8534463572742452</v>
          </cell>
          <cell r="P16">
            <v>4.2762154009679261</v>
          </cell>
        </row>
        <row r="17">
          <cell r="N17">
            <v>5.216958711565006</v>
          </cell>
          <cell r="P17">
            <v>6.7545101250958561</v>
          </cell>
        </row>
        <row r="18">
          <cell r="N18">
            <v>1.4122154004763718</v>
          </cell>
          <cell r="P18">
            <v>1.8474369964049879</v>
          </cell>
        </row>
        <row r="19">
          <cell r="N19" t="str">
            <v>&lt;LOD</v>
          </cell>
          <cell r="P19">
            <v>0.96610493679189269</v>
          </cell>
        </row>
        <row r="20">
          <cell r="N20">
            <v>7.7393387434430938</v>
          </cell>
          <cell r="P20">
            <v>8.9856569267289945</v>
          </cell>
        </row>
        <row r="21">
          <cell r="N21" t="str">
            <v>&lt;LOD</v>
          </cell>
        </row>
        <row r="22">
          <cell r="N22" t="str">
            <v>&lt;LOQ</v>
          </cell>
          <cell r="P22" t="e">
            <v>#DIV/0!</v>
          </cell>
        </row>
        <row r="23">
          <cell r="N23">
            <v>1.7072526965149841</v>
          </cell>
          <cell r="P23">
            <v>3.7253363993998416</v>
          </cell>
        </row>
        <row r="24">
          <cell r="N24" t="e">
            <v>#DIV/0!</v>
          </cell>
          <cell r="P24" t="e">
            <v>#DIV/0!</v>
          </cell>
        </row>
        <row r="25">
          <cell r="N25">
            <v>0.49709054131392127</v>
          </cell>
          <cell r="P25">
            <v>2.0003751624093855</v>
          </cell>
        </row>
        <row r="26">
          <cell r="N26" t="str">
            <v>&lt;LOQ</v>
          </cell>
          <cell r="P26" t="e">
            <v>#DIV/0!</v>
          </cell>
        </row>
        <row r="27">
          <cell r="N27">
            <v>3.6321685172660034</v>
          </cell>
          <cell r="P27">
            <v>5.0611535657617797</v>
          </cell>
        </row>
        <row r="28">
          <cell r="N28">
            <v>1.1742165910713984</v>
          </cell>
          <cell r="P28">
            <v>1.8493295445899218</v>
          </cell>
        </row>
        <row r="29">
          <cell r="N29" t="str">
            <v>&lt;LOD</v>
          </cell>
          <cell r="P29">
            <v>1.0221001824843794</v>
          </cell>
        </row>
        <row r="30">
          <cell r="N30">
            <v>6.3505624412317543</v>
          </cell>
          <cell r="P30">
            <v>7.1610811779169561</v>
          </cell>
        </row>
        <row r="31">
          <cell r="N31" t="str">
            <v>&lt;LOD</v>
          </cell>
        </row>
        <row r="32">
          <cell r="N32" t="e">
            <v>#DIV/0!</v>
          </cell>
          <cell r="P32" t="e">
            <v>#DIV/0!</v>
          </cell>
        </row>
        <row r="33">
          <cell r="N33">
            <v>3.7888720712105259</v>
          </cell>
          <cell r="P33">
            <v>4.6096796021995061</v>
          </cell>
        </row>
        <row r="34">
          <cell r="N34" t="e">
            <v>#DIV/0!</v>
          </cell>
          <cell r="P34" t="e">
            <v>#DIV/0!</v>
          </cell>
        </row>
        <row r="35">
          <cell r="N35">
            <v>32.402442541998383</v>
          </cell>
          <cell r="P35">
            <v>33.008266745037623</v>
          </cell>
        </row>
        <row r="36">
          <cell r="N36" t="e">
            <v>#DIV/0!</v>
          </cell>
          <cell r="P36" t="e">
            <v>#DIV/0!</v>
          </cell>
        </row>
        <row r="37">
          <cell r="N37">
            <v>130.01309556592687</v>
          </cell>
          <cell r="P37">
            <v>128.33464129907006</v>
          </cell>
        </row>
        <row r="38">
          <cell r="N38">
            <v>2.846633576738768</v>
          </cell>
          <cell r="P38">
            <v>3.1271192434652808</v>
          </cell>
        </row>
        <row r="39">
          <cell r="N39" t="str">
            <v>&lt;LOD</v>
          </cell>
          <cell r="P39">
            <v>0.98953790334406044</v>
          </cell>
        </row>
        <row r="40">
          <cell r="N40">
            <v>70.145537816306529</v>
          </cell>
          <cell r="P40">
            <v>68.134321178034142</v>
          </cell>
        </row>
        <row r="41">
          <cell r="N41" t="str">
            <v>&lt;LOD</v>
          </cell>
        </row>
        <row r="42">
          <cell r="N42">
            <v>2.4165095935430867</v>
          </cell>
          <cell r="P42">
            <v>4.1067082817668297</v>
          </cell>
        </row>
        <row r="43">
          <cell r="N43">
            <v>42.1641573543315</v>
          </cell>
          <cell r="P43">
            <v>42.745572971804201</v>
          </cell>
        </row>
        <row r="44">
          <cell r="N44">
            <v>46.010668665727302</v>
          </cell>
          <cell r="P44">
            <v>47.020552131315789</v>
          </cell>
        </row>
        <row r="45">
          <cell r="N45">
            <v>133.98083226946056</v>
          </cell>
          <cell r="P45">
            <v>128.49316422794615</v>
          </cell>
        </row>
        <row r="46">
          <cell r="N46">
            <v>4.4982779058201574</v>
          </cell>
          <cell r="P46">
            <v>7.1264757693388772</v>
          </cell>
        </row>
        <row r="47">
          <cell r="N47">
            <v>174.90768026016997</v>
          </cell>
          <cell r="P47">
            <v>164.68001694623214</v>
          </cell>
        </row>
        <row r="48">
          <cell r="N48">
            <v>5.0038993663254088</v>
          </cell>
          <cell r="P48">
            <v>6.3569793714592118</v>
          </cell>
        </row>
        <row r="49">
          <cell r="N49" t="str">
            <v>&lt;LOD</v>
          </cell>
          <cell r="P49">
            <v>0.45950139739899737</v>
          </cell>
        </row>
        <row r="50">
          <cell r="N50">
            <v>575.56130234171451</v>
          </cell>
          <cell r="P50">
            <v>557.20072066181285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E337"/>
  <sheetViews>
    <sheetView tabSelected="1" zoomScale="80" zoomScaleNormal="80" zoomScaleSheetLayoutView="50" workbookViewId="0"/>
  </sheetViews>
  <sheetFormatPr defaultRowHeight="15" x14ac:dyDescent="0.25"/>
  <cols>
    <col min="1" max="1" width="9.140625" style="4" customWidth="1"/>
    <col min="2" max="29" width="9.140625" style="18" customWidth="1"/>
    <col min="30" max="30" width="9.140625" style="4" customWidth="1"/>
    <col min="31" max="58" width="9.140625" style="18" customWidth="1"/>
    <col min="59" max="59" width="9.140625" style="4" customWidth="1"/>
    <col min="60" max="87" width="9.140625" style="18" customWidth="1"/>
    <col min="88" max="88" width="9.140625" style="4" customWidth="1"/>
    <col min="89" max="121" width="9.140625" style="18" customWidth="1"/>
    <col min="122" max="122" width="9.140625" style="4" customWidth="1"/>
    <col min="123" max="129" width="9.140625" style="18" customWidth="1"/>
    <col min="130" max="130" width="10.140625" style="18" customWidth="1"/>
    <col min="131" max="157" width="9.140625" style="18" customWidth="1"/>
    <col min="158" max="158" width="9.140625" style="4" customWidth="1"/>
    <col min="159" max="186" width="9.140625" style="18" customWidth="1"/>
    <col min="187" max="187" width="9.140625" style="4" customWidth="1"/>
    <col min="188" max="222" width="9.140625" style="18" customWidth="1"/>
    <col min="223" max="223" width="9.140625" style="4" customWidth="1"/>
    <col min="224" max="258" width="9.140625" style="18" customWidth="1"/>
    <col min="259" max="259" width="9.140625" style="4" customWidth="1"/>
    <col min="260" max="330" width="9.140625" style="18" customWidth="1"/>
    <col min="331" max="331" width="9.140625" style="4" customWidth="1"/>
    <col min="332" max="361" width="9.140625" style="18" customWidth="1"/>
    <col min="362" max="362" width="13.42578125" style="18" customWidth="1"/>
    <col min="363" max="366" width="9.140625" style="18" customWidth="1"/>
    <col min="367" max="367" width="9.140625" style="4" customWidth="1"/>
    <col min="368" max="431" width="9.140625" style="18" customWidth="1"/>
    <col min="432" max="432" width="9.140625" style="4" customWidth="1"/>
    <col min="433" max="453" width="9.140625" style="18" customWidth="1"/>
    <col min="454" max="454" width="9.140625" style="4" customWidth="1"/>
    <col min="455" max="504" width="9.140625" style="18" customWidth="1"/>
    <col min="505" max="505" width="9.140625" style="4" customWidth="1"/>
    <col min="506" max="555" width="9.140625" style="18" customWidth="1"/>
    <col min="556" max="556" width="9.140625" style="4" customWidth="1"/>
    <col min="557" max="584" width="9.140625" style="18" customWidth="1"/>
    <col min="585" max="585" width="9.140625" style="4" customWidth="1"/>
    <col min="586" max="614" width="9.140625" style="18" customWidth="1"/>
    <col min="615" max="616" width="9.140625" style="18"/>
    <col min="617" max="625" width="9.140625" style="18" customWidth="1"/>
    <col min="626" max="828" width="9.140625" style="18"/>
    <col min="829" max="829" width="9.140625" style="18" customWidth="1"/>
    <col min="830" max="16384" width="9.140625" style="18"/>
  </cols>
  <sheetData>
    <row r="1" spans="1:614" s="10" customFormat="1" x14ac:dyDescent="0.25">
      <c r="B1" s="23"/>
      <c r="C1" s="16"/>
      <c r="D1" s="16"/>
      <c r="E1" s="16"/>
      <c r="F1" s="16"/>
      <c r="G1" s="16"/>
      <c r="H1" s="16"/>
      <c r="AE1" s="23"/>
      <c r="AF1" s="16"/>
      <c r="AG1" s="16"/>
      <c r="AH1" s="16"/>
      <c r="AI1" s="16"/>
      <c r="AJ1" s="16"/>
      <c r="AK1" s="16"/>
      <c r="BH1" s="23"/>
      <c r="BI1" s="16"/>
      <c r="BJ1" s="16"/>
      <c r="BK1" s="16"/>
      <c r="BL1" s="16"/>
      <c r="BM1" s="16"/>
      <c r="BN1" s="16"/>
      <c r="CK1" s="23"/>
      <c r="CL1" s="16"/>
      <c r="CM1" s="16"/>
      <c r="CN1" s="16"/>
      <c r="DS1" s="23"/>
      <c r="DT1" s="16"/>
      <c r="DU1" s="16"/>
      <c r="DV1" s="16"/>
      <c r="DW1" s="16"/>
      <c r="DX1" s="16"/>
      <c r="DY1" s="16"/>
      <c r="FC1" s="23"/>
      <c r="FD1" s="16"/>
      <c r="FE1" s="16"/>
      <c r="FF1" s="16"/>
      <c r="FG1" s="16"/>
      <c r="FH1" s="16"/>
      <c r="FI1" s="16"/>
      <c r="GF1" s="23"/>
      <c r="GG1" s="16"/>
      <c r="GH1" s="16"/>
      <c r="GI1" s="16"/>
      <c r="GJ1" s="16"/>
      <c r="GK1" s="16"/>
      <c r="GL1" s="16"/>
      <c r="HP1" s="23"/>
      <c r="HQ1" s="16"/>
      <c r="HR1" s="16"/>
      <c r="HS1" s="16"/>
      <c r="HT1" s="16"/>
      <c r="HU1" s="16"/>
      <c r="HV1" s="16"/>
      <c r="IZ1" s="23"/>
      <c r="JA1" s="16"/>
      <c r="JB1" s="16"/>
      <c r="JC1" s="16"/>
      <c r="JD1" s="16"/>
      <c r="JE1" s="16"/>
      <c r="JF1" s="16"/>
      <c r="KQ1" s="23"/>
      <c r="KR1" s="16"/>
      <c r="KS1" s="16"/>
      <c r="KT1" s="16"/>
      <c r="KU1" s="16"/>
      <c r="KV1" s="16"/>
      <c r="KW1" s="16"/>
      <c r="LT1" s="23"/>
      <c r="LU1" s="16"/>
      <c r="LV1" s="16"/>
      <c r="LW1" s="16"/>
      <c r="LX1" s="16"/>
      <c r="LY1" s="16"/>
      <c r="LZ1" s="16"/>
      <c r="ND1" s="23"/>
      <c r="NE1" s="16"/>
      <c r="NF1" s="16"/>
      <c r="NG1" s="16"/>
      <c r="NH1" s="16"/>
      <c r="NI1" s="16"/>
      <c r="NJ1" s="16"/>
      <c r="OG1" s="23"/>
      <c r="OH1" s="16"/>
      <c r="OI1" s="16"/>
      <c r="OJ1" s="16"/>
      <c r="OK1" s="16"/>
      <c r="OL1" s="16"/>
      <c r="OM1" s="16"/>
      <c r="PQ1" s="23"/>
      <c r="PR1" s="16"/>
      <c r="PS1" s="16"/>
      <c r="PT1" s="16"/>
      <c r="PU1" s="16"/>
      <c r="PV1" s="16"/>
      <c r="PW1" s="16"/>
      <c r="QM1" s="23"/>
      <c r="QN1" s="16"/>
      <c r="QO1" s="16"/>
      <c r="QP1" s="16"/>
      <c r="QQ1" s="16"/>
      <c r="QR1" s="16"/>
      <c r="QS1" s="16"/>
      <c r="RI1" s="23"/>
      <c r="RJ1" s="16"/>
      <c r="RK1" s="16"/>
      <c r="RL1" s="16"/>
      <c r="RM1" s="16"/>
      <c r="RN1" s="16"/>
      <c r="RO1" s="16"/>
      <c r="SL1" s="23"/>
      <c r="SM1" s="16"/>
      <c r="SN1" s="16"/>
      <c r="SO1" s="16"/>
      <c r="SP1" s="16"/>
      <c r="SQ1" s="16"/>
      <c r="SR1" s="16"/>
      <c r="TO1" s="23"/>
      <c r="TP1" s="16"/>
      <c r="TQ1" s="16"/>
      <c r="TR1" s="16"/>
      <c r="TS1" s="16"/>
      <c r="TT1" s="16"/>
      <c r="TU1" s="16"/>
      <c r="UK1" s="23"/>
      <c r="UL1" s="16"/>
      <c r="UM1" s="16"/>
      <c r="UN1" s="16"/>
      <c r="UO1" s="16"/>
      <c r="UP1" s="16"/>
      <c r="UQ1" s="16"/>
      <c r="VN1" s="23"/>
      <c r="VO1" s="16"/>
      <c r="VP1" s="16"/>
      <c r="VQ1" s="16"/>
      <c r="VR1" s="16"/>
      <c r="VS1" s="16"/>
      <c r="VT1" s="16"/>
    </row>
    <row r="2" spans="1:614" s="76" customFormat="1" ht="21" x14ac:dyDescent="0.35">
      <c r="B2" s="77" t="s">
        <v>42</v>
      </c>
      <c r="C2" s="78"/>
      <c r="D2" s="78"/>
      <c r="E2" s="78"/>
      <c r="F2" s="78"/>
      <c r="G2" s="78"/>
      <c r="H2" s="78"/>
      <c r="AE2" s="79"/>
      <c r="AF2" s="78"/>
      <c r="AG2" s="78"/>
      <c r="AH2" s="78"/>
      <c r="AI2" s="78"/>
      <c r="AJ2" s="78"/>
      <c r="AK2" s="78"/>
      <c r="BH2" s="79"/>
      <c r="BI2" s="78"/>
      <c r="BJ2" s="78"/>
      <c r="BK2" s="78"/>
      <c r="BL2" s="78"/>
      <c r="BM2" s="78"/>
      <c r="BN2" s="78"/>
      <c r="BV2" s="77" t="s">
        <v>43</v>
      </c>
      <c r="CK2" s="79"/>
      <c r="CL2" s="78"/>
      <c r="CM2" s="78"/>
      <c r="CN2" s="78"/>
      <c r="DT2" s="78"/>
      <c r="DU2" s="78"/>
      <c r="DV2" s="78"/>
      <c r="DW2" s="78"/>
      <c r="DX2" s="78"/>
      <c r="DY2" s="78"/>
      <c r="EX2" s="77" t="s">
        <v>44</v>
      </c>
      <c r="FC2" s="79"/>
      <c r="FD2" s="78"/>
      <c r="FE2" s="78"/>
      <c r="FF2" s="78"/>
      <c r="FG2" s="78"/>
      <c r="FH2" s="78"/>
      <c r="FI2" s="78"/>
      <c r="GF2" s="79"/>
      <c r="GG2" s="78"/>
      <c r="GH2" s="78"/>
      <c r="GI2" s="78"/>
      <c r="GJ2" s="78"/>
      <c r="GK2" s="78"/>
      <c r="GL2" s="78"/>
      <c r="HP2" s="79"/>
      <c r="HQ2" s="78"/>
      <c r="HR2" s="78"/>
      <c r="HS2" s="78"/>
      <c r="HT2" s="78"/>
      <c r="HU2" s="78"/>
      <c r="HV2" s="78"/>
      <c r="HZ2" s="77" t="s">
        <v>7</v>
      </c>
      <c r="JA2" s="78"/>
      <c r="JB2" s="78"/>
      <c r="JC2" s="78"/>
      <c r="JD2" s="78"/>
      <c r="JE2" s="78"/>
      <c r="JF2" s="78"/>
      <c r="KL2" s="77" t="s">
        <v>8</v>
      </c>
      <c r="KQ2" s="79"/>
      <c r="KR2" s="78"/>
      <c r="KS2" s="78"/>
      <c r="KT2" s="78"/>
      <c r="KU2" s="78"/>
      <c r="KV2" s="78"/>
      <c r="KW2" s="78"/>
      <c r="LT2" s="79"/>
      <c r="LU2" s="78"/>
      <c r="LV2" s="78"/>
      <c r="LW2" s="78"/>
      <c r="LX2" s="78"/>
      <c r="LY2" s="78"/>
      <c r="LZ2" s="78"/>
      <c r="MX2" s="80" t="s">
        <v>57</v>
      </c>
      <c r="ND2" s="79"/>
      <c r="NE2" s="78"/>
      <c r="NF2" s="78"/>
      <c r="NG2" s="78"/>
      <c r="NH2" s="78"/>
      <c r="NI2" s="78"/>
      <c r="NJ2" s="78"/>
      <c r="OH2" s="78"/>
      <c r="OI2" s="78"/>
      <c r="OJ2" s="78"/>
      <c r="OK2" s="78"/>
      <c r="OL2" s="78"/>
      <c r="OM2" s="78"/>
      <c r="PQ2" s="79"/>
      <c r="PR2" s="78"/>
      <c r="PS2" s="78"/>
      <c r="PT2" s="78"/>
      <c r="PU2" s="78"/>
      <c r="PV2" s="78"/>
      <c r="PW2" s="78"/>
      <c r="QM2" s="79"/>
      <c r="QN2" s="78"/>
      <c r="QO2" s="78"/>
      <c r="QP2" s="78"/>
      <c r="QQ2" s="78"/>
      <c r="QR2" s="78"/>
      <c r="QS2" s="78"/>
      <c r="RI2" s="79"/>
      <c r="RJ2" s="78"/>
      <c r="RK2" s="78"/>
      <c r="RL2" s="78"/>
      <c r="RM2" s="78"/>
      <c r="RN2" s="78"/>
      <c r="RO2" s="78"/>
      <c r="SM2" s="78"/>
      <c r="SN2" s="78"/>
      <c r="SO2" s="78"/>
      <c r="SP2" s="78"/>
      <c r="SQ2" s="78"/>
      <c r="SR2" s="78"/>
      <c r="TO2" s="79"/>
      <c r="TP2" s="78"/>
      <c r="TQ2" s="78"/>
      <c r="TR2" s="78"/>
      <c r="TS2" s="78"/>
      <c r="TT2" s="78"/>
      <c r="TU2" s="78"/>
      <c r="UK2" s="79"/>
      <c r="UL2" s="78"/>
      <c r="UM2" s="78"/>
      <c r="UN2" s="78"/>
      <c r="UO2" s="78"/>
      <c r="UP2" s="78"/>
      <c r="UQ2" s="78"/>
      <c r="VN2" s="79"/>
      <c r="VO2" s="78"/>
      <c r="VP2" s="78"/>
      <c r="VQ2" s="78"/>
      <c r="VR2" s="78"/>
      <c r="VS2" s="78"/>
      <c r="VT2" s="78"/>
    </row>
    <row r="3" spans="1:614" s="10" customFormat="1" x14ac:dyDescent="0.25">
      <c r="A3" s="63"/>
      <c r="B3" s="64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LT3" s="63"/>
      <c r="LU3" s="63"/>
      <c r="LV3" s="63"/>
      <c r="LW3" s="63"/>
      <c r="LX3" s="63"/>
      <c r="LY3" s="63"/>
      <c r="LZ3" s="63"/>
      <c r="MA3" s="63"/>
      <c r="MB3" s="63"/>
      <c r="MC3" s="63"/>
      <c r="MD3" s="63"/>
      <c r="ME3" s="63"/>
      <c r="MF3" s="63"/>
      <c r="MG3" s="63"/>
      <c r="MH3" s="63"/>
      <c r="MI3" s="63"/>
      <c r="MJ3" s="63"/>
      <c r="MK3" s="63"/>
      <c r="ML3" s="63"/>
      <c r="MM3" s="63"/>
      <c r="MN3" s="63"/>
      <c r="MO3" s="63"/>
      <c r="MP3" s="63"/>
      <c r="MQ3" s="63"/>
      <c r="MR3" s="63"/>
      <c r="MS3" s="63"/>
      <c r="MT3" s="63"/>
      <c r="MU3" s="63"/>
      <c r="MV3" s="63"/>
      <c r="MW3" s="63"/>
      <c r="MX3" s="63"/>
      <c r="MY3" s="63"/>
      <c r="MZ3" s="63"/>
      <c r="NA3" s="63"/>
      <c r="NB3" s="63"/>
      <c r="NC3" s="63"/>
      <c r="ND3" s="63"/>
      <c r="NE3" s="63"/>
      <c r="NF3" s="63"/>
      <c r="NG3" s="63"/>
      <c r="NH3" s="63"/>
      <c r="NI3" s="63"/>
      <c r="NJ3" s="63"/>
      <c r="NK3" s="63"/>
      <c r="NL3" s="63"/>
      <c r="NM3" s="63"/>
      <c r="NN3" s="63"/>
      <c r="NO3" s="63"/>
      <c r="NP3" s="63"/>
      <c r="NQ3" s="63"/>
      <c r="NR3" s="63"/>
      <c r="NS3" s="63"/>
      <c r="NT3" s="63"/>
      <c r="NU3" s="63"/>
      <c r="NV3" s="63"/>
      <c r="NW3" s="63"/>
      <c r="NX3" s="63"/>
      <c r="NY3" s="63"/>
      <c r="NZ3" s="63"/>
      <c r="OA3" s="63"/>
      <c r="OB3" s="63"/>
      <c r="OC3" s="63"/>
      <c r="OD3" s="63"/>
      <c r="OE3" s="63"/>
      <c r="OF3" s="63"/>
      <c r="OG3" s="63"/>
      <c r="OH3" s="63"/>
      <c r="OI3" s="63"/>
      <c r="OJ3" s="63"/>
      <c r="OK3" s="63"/>
      <c r="OL3" s="63"/>
      <c r="OM3" s="63"/>
      <c r="ON3" s="63"/>
      <c r="OO3" s="63"/>
      <c r="OP3" s="63"/>
      <c r="OQ3" s="63"/>
      <c r="OR3" s="63"/>
      <c r="OS3" s="63"/>
      <c r="OT3" s="63"/>
      <c r="OU3" s="63"/>
      <c r="OV3" s="63"/>
      <c r="OW3" s="63"/>
      <c r="OX3" s="63"/>
      <c r="OY3" s="63"/>
      <c r="OZ3" s="63"/>
      <c r="PA3" s="63"/>
      <c r="PB3" s="63"/>
      <c r="PC3" s="63"/>
      <c r="PD3" s="63"/>
      <c r="PE3" s="63"/>
      <c r="PF3" s="63"/>
      <c r="PG3" s="63"/>
      <c r="PH3" s="63"/>
      <c r="PI3" s="63"/>
      <c r="PJ3" s="63"/>
      <c r="PK3" s="63"/>
      <c r="PL3" s="63"/>
      <c r="PM3" s="63"/>
      <c r="PN3" s="63"/>
      <c r="PO3" s="63"/>
      <c r="PP3" s="63"/>
      <c r="PQ3" s="63"/>
      <c r="PR3" s="63"/>
      <c r="PS3" s="63"/>
      <c r="PT3" s="63"/>
      <c r="PU3" s="63"/>
      <c r="PV3" s="63"/>
      <c r="PW3" s="63"/>
      <c r="PX3" s="63"/>
      <c r="PY3" s="63"/>
      <c r="PZ3" s="63"/>
      <c r="QA3" s="63"/>
      <c r="QB3" s="63"/>
      <c r="QC3" s="63"/>
      <c r="QD3" s="63"/>
      <c r="QE3" s="63"/>
      <c r="QF3" s="63"/>
      <c r="QG3" s="63"/>
      <c r="QH3" s="63"/>
      <c r="QI3" s="63"/>
      <c r="QJ3" s="63"/>
      <c r="QK3" s="63"/>
      <c r="QL3" s="63"/>
      <c r="QM3" s="63"/>
      <c r="QN3" s="63"/>
      <c r="QO3" s="63"/>
      <c r="QP3" s="63"/>
      <c r="QQ3" s="63"/>
      <c r="QR3" s="63"/>
      <c r="QS3" s="63"/>
      <c r="QT3" s="63"/>
      <c r="QU3" s="63"/>
      <c r="QV3" s="63"/>
      <c r="QW3" s="63"/>
      <c r="QX3" s="63"/>
      <c r="QY3" s="63"/>
      <c r="QZ3" s="63"/>
      <c r="RA3" s="63"/>
      <c r="RB3" s="63"/>
      <c r="RC3" s="63"/>
      <c r="RD3" s="63"/>
      <c r="RE3" s="63"/>
      <c r="RF3" s="63"/>
      <c r="RG3" s="63"/>
      <c r="RH3" s="63"/>
      <c r="RI3" s="63"/>
      <c r="RJ3" s="63"/>
      <c r="RK3" s="63"/>
      <c r="RL3" s="63"/>
      <c r="RM3" s="63"/>
      <c r="RN3" s="63"/>
      <c r="RO3" s="63"/>
      <c r="RP3" s="63"/>
      <c r="RQ3" s="63"/>
      <c r="RR3" s="63"/>
      <c r="RS3" s="63"/>
      <c r="RT3" s="63"/>
      <c r="RU3" s="63"/>
      <c r="RV3" s="63"/>
      <c r="RW3" s="63"/>
      <c r="RX3" s="63"/>
      <c r="RY3" s="63"/>
      <c r="RZ3" s="63"/>
      <c r="SA3" s="63"/>
      <c r="SB3" s="63"/>
      <c r="SC3" s="63"/>
      <c r="SD3" s="63"/>
      <c r="SE3" s="63"/>
      <c r="SF3" s="63"/>
      <c r="SG3" s="63"/>
      <c r="SH3" s="63"/>
      <c r="SI3" s="63"/>
      <c r="SJ3" s="63"/>
      <c r="SK3" s="63"/>
      <c r="SL3" s="63"/>
      <c r="SM3" s="63"/>
      <c r="SN3" s="63"/>
      <c r="SO3" s="63"/>
      <c r="SP3" s="63"/>
      <c r="SQ3" s="63"/>
      <c r="SR3" s="63"/>
      <c r="SS3" s="63"/>
      <c r="ST3" s="63"/>
      <c r="SU3" s="63"/>
      <c r="SV3" s="63"/>
      <c r="SW3" s="63"/>
      <c r="SX3" s="63"/>
      <c r="SY3" s="63"/>
      <c r="SZ3" s="63"/>
      <c r="TA3" s="63"/>
      <c r="TB3" s="63"/>
      <c r="TC3" s="63"/>
      <c r="TD3" s="63"/>
      <c r="TE3" s="63"/>
      <c r="TF3" s="63"/>
      <c r="TG3" s="63"/>
      <c r="TH3" s="63"/>
      <c r="TI3" s="63"/>
      <c r="TJ3" s="63"/>
      <c r="TK3" s="63"/>
      <c r="TL3" s="63"/>
      <c r="TM3" s="63"/>
      <c r="TN3" s="63"/>
      <c r="TO3" s="63"/>
      <c r="TP3" s="63"/>
      <c r="TQ3" s="63"/>
      <c r="TR3" s="63"/>
      <c r="TS3" s="63"/>
      <c r="TT3" s="63"/>
      <c r="TU3" s="63"/>
      <c r="TV3" s="63"/>
      <c r="TW3" s="63"/>
      <c r="TX3" s="63"/>
      <c r="TY3" s="63"/>
      <c r="TZ3" s="63"/>
      <c r="UA3" s="63"/>
      <c r="UB3" s="63"/>
      <c r="UC3" s="63"/>
      <c r="UD3" s="63"/>
      <c r="UE3" s="63"/>
      <c r="UF3" s="63"/>
      <c r="UG3" s="63"/>
      <c r="UH3" s="63"/>
      <c r="UI3" s="63"/>
      <c r="UJ3" s="63"/>
      <c r="UK3" s="63"/>
      <c r="UL3" s="63"/>
      <c r="UM3" s="63"/>
      <c r="UN3" s="63"/>
      <c r="UO3" s="63"/>
      <c r="UP3" s="63"/>
      <c r="UQ3" s="63"/>
      <c r="UR3" s="63"/>
      <c r="US3" s="63"/>
      <c r="UT3" s="63"/>
      <c r="UU3" s="63"/>
      <c r="UV3" s="63"/>
      <c r="UW3" s="63"/>
      <c r="UX3" s="63"/>
      <c r="UY3" s="63"/>
      <c r="UZ3" s="63"/>
      <c r="VA3" s="63"/>
      <c r="VB3" s="63"/>
      <c r="VC3" s="63"/>
      <c r="VD3" s="63"/>
      <c r="VE3" s="63"/>
      <c r="VF3" s="63"/>
      <c r="VG3" s="63"/>
      <c r="VH3" s="63"/>
      <c r="VI3" s="63"/>
      <c r="VJ3" s="63"/>
      <c r="VK3" s="63"/>
      <c r="VL3" s="63"/>
      <c r="VM3" s="63"/>
      <c r="VN3" s="63"/>
      <c r="VO3" s="63"/>
      <c r="VP3" s="63"/>
      <c r="VQ3" s="63"/>
      <c r="VR3" s="63"/>
      <c r="VS3" s="63"/>
      <c r="VT3" s="63"/>
      <c r="VU3" s="63"/>
      <c r="VV3" s="63"/>
      <c r="VW3" s="63"/>
      <c r="VX3" s="63"/>
      <c r="VY3" s="63"/>
      <c r="VZ3" s="63"/>
      <c r="WA3" s="63"/>
      <c r="WB3" s="63"/>
      <c r="WC3" s="63"/>
      <c r="WD3" s="63"/>
      <c r="WE3" s="63"/>
      <c r="WF3" s="63"/>
      <c r="WG3" s="63"/>
      <c r="WH3" s="63"/>
      <c r="WI3" s="63"/>
      <c r="WJ3" s="63"/>
      <c r="WK3" s="63"/>
      <c r="WL3" s="63"/>
      <c r="WM3" s="63"/>
      <c r="WN3" s="63"/>
      <c r="WO3" s="63"/>
      <c r="WP3" s="63"/>
    </row>
    <row r="4" spans="1:614" s="74" customFormat="1" ht="7.5" customHeight="1" x14ac:dyDescent="0.25">
      <c r="A4" s="59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6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6"/>
      <c r="AJ4" s="27"/>
      <c r="AK4" s="28"/>
      <c r="AL4" s="28"/>
      <c r="AM4" s="28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6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6"/>
      <c r="BV4" s="29"/>
      <c r="BW4" s="30"/>
      <c r="BX4" s="30"/>
      <c r="BY4" s="30"/>
      <c r="BZ4" s="29"/>
      <c r="CA4" s="30"/>
      <c r="CB4" s="30"/>
      <c r="CC4" s="30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31"/>
      <c r="CQ4" s="29"/>
      <c r="CR4" s="30"/>
      <c r="CS4" s="30"/>
      <c r="CT4" s="30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6"/>
      <c r="DH4" s="29"/>
      <c r="DI4" s="30"/>
      <c r="DJ4" s="30"/>
      <c r="DK4" s="30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6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6"/>
      <c r="EX4" s="32"/>
      <c r="EY4" s="32"/>
      <c r="EZ4" s="32"/>
      <c r="FA4" s="32"/>
      <c r="FB4" s="32"/>
      <c r="FC4" s="33"/>
      <c r="FD4" s="33"/>
      <c r="FE4" s="33"/>
      <c r="FF4" s="32"/>
      <c r="FG4" s="33"/>
      <c r="FH4" s="33"/>
      <c r="FI4" s="33"/>
      <c r="FJ4" s="32"/>
      <c r="FK4" s="33"/>
      <c r="FL4" s="33"/>
      <c r="FM4" s="33"/>
      <c r="FN4" s="32"/>
      <c r="FO4" s="33"/>
      <c r="FP4" s="33"/>
      <c r="FQ4" s="33"/>
      <c r="FR4" s="32"/>
      <c r="FS4" s="33"/>
      <c r="FT4" s="33"/>
      <c r="FU4" s="33"/>
      <c r="FW4" s="32"/>
      <c r="FX4" s="33"/>
      <c r="FY4" s="33"/>
      <c r="FZ4" s="33"/>
      <c r="GA4" s="32"/>
      <c r="GB4" s="33"/>
      <c r="GC4" s="33"/>
      <c r="GD4" s="33"/>
      <c r="GE4" s="32"/>
      <c r="GF4" s="33"/>
      <c r="GG4" s="33"/>
      <c r="GH4" s="33"/>
      <c r="GI4" s="32"/>
      <c r="GJ4" s="33"/>
      <c r="GK4" s="33"/>
      <c r="GL4" s="33"/>
      <c r="GM4" s="26"/>
      <c r="GN4" s="32"/>
      <c r="GO4" s="33"/>
      <c r="GP4" s="33"/>
      <c r="GQ4" s="33"/>
      <c r="GR4" s="32"/>
      <c r="GS4" s="33"/>
      <c r="GT4" s="33"/>
      <c r="GU4" s="33"/>
      <c r="GV4" s="32"/>
      <c r="GW4" s="33"/>
      <c r="GX4" s="33"/>
      <c r="GY4" s="33"/>
      <c r="GZ4" s="32"/>
      <c r="HA4" s="33"/>
      <c r="HB4" s="33"/>
      <c r="HC4" s="33"/>
      <c r="HD4" s="32"/>
      <c r="HE4" s="33"/>
      <c r="HF4" s="33"/>
      <c r="HG4" s="33"/>
      <c r="HH4" s="26"/>
      <c r="HI4" s="32"/>
      <c r="HJ4" s="33"/>
      <c r="HK4" s="33"/>
      <c r="HL4" s="33"/>
      <c r="HM4" s="32"/>
      <c r="HN4" s="33"/>
      <c r="HO4" s="33"/>
      <c r="HP4" s="33"/>
      <c r="HQ4" s="32"/>
      <c r="HR4" s="33"/>
      <c r="HS4" s="33"/>
      <c r="HT4" s="33"/>
      <c r="HU4" s="32"/>
      <c r="HV4" s="33"/>
      <c r="HW4" s="33"/>
      <c r="HX4" s="33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26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26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26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26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26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</row>
    <row r="5" spans="1:614" ht="18" x14ac:dyDescent="0.35">
      <c r="A5" s="57"/>
      <c r="B5" s="5" t="s">
        <v>16</v>
      </c>
      <c r="C5" s="5"/>
      <c r="D5" s="5"/>
      <c r="E5" s="5"/>
      <c r="F5" s="5" t="s">
        <v>16</v>
      </c>
      <c r="G5" s="5"/>
      <c r="H5" s="5"/>
      <c r="I5" s="5"/>
      <c r="J5" s="5" t="s">
        <v>16</v>
      </c>
      <c r="K5" s="5"/>
      <c r="L5" s="5"/>
      <c r="M5" s="5"/>
      <c r="N5" s="5" t="s">
        <v>16</v>
      </c>
      <c r="O5" s="1"/>
      <c r="P5" s="1"/>
      <c r="Q5" s="1"/>
      <c r="R5" s="6"/>
      <c r="S5" s="5" t="s">
        <v>17</v>
      </c>
      <c r="T5" s="5"/>
      <c r="U5" s="5"/>
      <c r="V5" s="5"/>
      <c r="W5" s="5" t="s">
        <v>17</v>
      </c>
      <c r="X5" s="5"/>
      <c r="Y5" s="5"/>
      <c r="Z5" s="5"/>
      <c r="AA5" s="5" t="s">
        <v>17</v>
      </c>
      <c r="AB5" s="1"/>
      <c r="AC5" s="1"/>
      <c r="AD5" s="1"/>
      <c r="AE5" s="5" t="s">
        <v>17</v>
      </c>
      <c r="AF5" s="1"/>
      <c r="AG5" s="1"/>
      <c r="AH5" s="1"/>
      <c r="AI5" s="6"/>
      <c r="AJ5" s="5" t="s">
        <v>19</v>
      </c>
      <c r="AK5" s="5"/>
      <c r="AL5" s="5"/>
      <c r="AM5" s="5"/>
      <c r="AN5" s="5" t="s">
        <v>19</v>
      </c>
      <c r="AO5" s="5"/>
      <c r="AP5" s="5"/>
      <c r="AQ5" s="5"/>
      <c r="AR5" s="5" t="s">
        <v>19</v>
      </c>
      <c r="AS5" s="5"/>
      <c r="AT5" s="5"/>
      <c r="AU5" s="5"/>
      <c r="AV5" s="5" t="s">
        <v>19</v>
      </c>
      <c r="AW5" s="1"/>
      <c r="AX5" s="1"/>
      <c r="AY5" s="1"/>
      <c r="AZ5" s="2"/>
      <c r="BA5" s="5" t="s">
        <v>20</v>
      </c>
      <c r="BB5" s="5"/>
      <c r="BC5" s="5"/>
      <c r="BD5" s="5"/>
      <c r="BE5" s="5" t="s">
        <v>20</v>
      </c>
      <c r="BF5" s="5"/>
      <c r="BG5" s="5"/>
      <c r="BH5" s="5"/>
      <c r="BI5" s="5" t="s">
        <v>20</v>
      </c>
      <c r="BJ5" s="1"/>
      <c r="BK5" s="1"/>
      <c r="BL5" s="1"/>
      <c r="BM5" s="5" t="s">
        <v>20</v>
      </c>
      <c r="BN5" s="1"/>
      <c r="BO5" s="1"/>
      <c r="BP5" s="1"/>
      <c r="BQ5" s="5" t="s">
        <v>20</v>
      </c>
      <c r="BR5" s="1"/>
      <c r="BS5" s="1"/>
      <c r="BT5" s="1"/>
      <c r="BU5" s="2"/>
      <c r="BV5" s="7" t="s">
        <v>18</v>
      </c>
      <c r="BW5" s="7"/>
      <c r="BX5" s="7"/>
      <c r="BY5" s="7"/>
      <c r="BZ5" s="7" t="s">
        <v>18</v>
      </c>
      <c r="CA5" s="5"/>
      <c r="CB5" s="5"/>
      <c r="CC5" s="5"/>
      <c r="CD5" s="7" t="s">
        <v>18</v>
      </c>
      <c r="CE5" s="5"/>
      <c r="CF5" s="5"/>
      <c r="CG5" s="5"/>
      <c r="CH5" s="7" t="s">
        <v>18</v>
      </c>
      <c r="CI5" s="1"/>
      <c r="CJ5" s="1"/>
      <c r="CK5" s="1"/>
      <c r="CL5" s="7" t="s">
        <v>18</v>
      </c>
      <c r="CM5" s="1"/>
      <c r="CN5" s="1"/>
      <c r="CO5" s="1"/>
      <c r="CP5" s="8"/>
      <c r="CQ5" s="7" t="s">
        <v>21</v>
      </c>
      <c r="CR5" s="5"/>
      <c r="CS5" s="5"/>
      <c r="CT5" s="5"/>
      <c r="CU5" s="7" t="s">
        <v>21</v>
      </c>
      <c r="CV5" s="5"/>
      <c r="CW5" s="5"/>
      <c r="CX5" s="5"/>
      <c r="CY5" s="7" t="s">
        <v>21</v>
      </c>
      <c r="CZ5" s="1"/>
      <c r="DA5" s="1"/>
      <c r="DB5" s="1"/>
      <c r="DC5" s="7" t="s">
        <v>21</v>
      </c>
      <c r="DD5" s="1"/>
      <c r="DE5" s="1"/>
      <c r="DF5" s="1"/>
      <c r="DG5" s="6"/>
      <c r="DH5" s="7" t="s">
        <v>22</v>
      </c>
      <c r="DI5" s="7"/>
      <c r="DJ5" s="7"/>
      <c r="DK5" s="7"/>
      <c r="DL5" s="7" t="s">
        <v>22</v>
      </c>
      <c r="DM5" s="5"/>
      <c r="DN5" s="5"/>
      <c r="DO5" s="5"/>
      <c r="DP5" s="7" t="s">
        <v>22</v>
      </c>
      <c r="DQ5" s="5"/>
      <c r="DR5" s="5"/>
      <c r="DS5" s="5"/>
      <c r="DT5" s="7" t="s">
        <v>22</v>
      </c>
      <c r="DU5" s="1"/>
      <c r="DV5" s="1"/>
      <c r="DW5" s="1"/>
      <c r="DX5" s="7" t="s">
        <v>22</v>
      </c>
      <c r="DY5" s="1"/>
      <c r="DZ5" s="1"/>
      <c r="EA5" s="1"/>
      <c r="EB5" s="2"/>
      <c r="EC5" s="7" t="s">
        <v>23</v>
      </c>
      <c r="ED5" s="5"/>
      <c r="EE5" s="5"/>
      <c r="EF5" s="5"/>
      <c r="EG5" s="7" t="s">
        <v>23</v>
      </c>
      <c r="EH5" s="1"/>
      <c r="EI5" s="1"/>
      <c r="EJ5" s="1"/>
      <c r="EK5" s="7" t="s">
        <v>23</v>
      </c>
      <c r="EL5" s="1"/>
      <c r="EM5" s="1"/>
      <c r="EN5" s="1"/>
      <c r="EO5" s="7" t="s">
        <v>23</v>
      </c>
      <c r="EP5" s="1"/>
      <c r="EQ5" s="1"/>
      <c r="ER5" s="1"/>
      <c r="ES5" s="7" t="s">
        <v>23</v>
      </c>
      <c r="ET5" s="1"/>
      <c r="EU5" s="1"/>
      <c r="EV5" s="1"/>
      <c r="EW5" s="2"/>
      <c r="EX5" s="7" t="s">
        <v>24</v>
      </c>
      <c r="EY5" s="7"/>
      <c r="EZ5" s="7"/>
      <c r="FA5" s="7"/>
      <c r="FB5" s="7" t="s">
        <v>24</v>
      </c>
      <c r="FC5" s="5"/>
      <c r="FD5" s="5"/>
      <c r="FE5" s="5"/>
      <c r="FF5" s="7" t="s">
        <v>24</v>
      </c>
      <c r="FG5" s="5"/>
      <c r="FH5" s="5"/>
      <c r="FI5" s="5"/>
      <c r="FJ5" s="7" t="s">
        <v>24</v>
      </c>
      <c r="FK5" s="1"/>
      <c r="FL5" s="1"/>
      <c r="FM5" s="1"/>
      <c r="FN5" s="7" t="s">
        <v>24</v>
      </c>
      <c r="FO5" s="1"/>
      <c r="FP5" s="1"/>
      <c r="FQ5" s="1"/>
      <c r="FR5" s="7" t="s">
        <v>24</v>
      </c>
      <c r="FS5" s="1"/>
      <c r="FT5" s="1"/>
      <c r="FU5" s="1"/>
      <c r="FW5" s="7" t="s">
        <v>25</v>
      </c>
      <c r="FX5" s="5"/>
      <c r="FY5" s="5"/>
      <c r="FZ5" s="5"/>
      <c r="GA5" s="7" t="s">
        <v>25</v>
      </c>
      <c r="GB5" s="5"/>
      <c r="GC5" s="5"/>
      <c r="GD5" s="5"/>
      <c r="GE5" s="7" t="s">
        <v>25</v>
      </c>
      <c r="GF5" s="1"/>
      <c r="GG5" s="1"/>
      <c r="GH5" s="1"/>
      <c r="GI5" s="7" t="s">
        <v>25</v>
      </c>
      <c r="GJ5" s="1"/>
      <c r="GK5" s="1"/>
      <c r="GL5" s="1"/>
      <c r="GM5" s="6"/>
      <c r="GN5" s="7" t="s">
        <v>26</v>
      </c>
      <c r="GO5" s="9"/>
      <c r="GP5" s="9"/>
      <c r="GQ5" s="9"/>
      <c r="GR5" s="7" t="s">
        <v>26</v>
      </c>
      <c r="GS5" s="5"/>
      <c r="GT5" s="5"/>
      <c r="GU5" s="5"/>
      <c r="GV5" s="7" t="s">
        <v>26</v>
      </c>
      <c r="GW5" s="5"/>
      <c r="GX5" s="5"/>
      <c r="GY5" s="5"/>
      <c r="GZ5" s="7" t="s">
        <v>26</v>
      </c>
      <c r="HA5" s="1"/>
      <c r="HB5" s="1"/>
      <c r="HC5" s="1"/>
      <c r="HD5" s="7" t="s">
        <v>26</v>
      </c>
      <c r="HE5" s="1"/>
      <c r="HF5" s="1"/>
      <c r="HG5" s="1"/>
      <c r="HH5" s="2"/>
      <c r="HI5" s="7" t="s">
        <v>27</v>
      </c>
      <c r="HJ5" s="5"/>
      <c r="HK5" s="5"/>
      <c r="HL5" s="5"/>
      <c r="HM5" s="7" t="s">
        <v>27</v>
      </c>
      <c r="HN5" s="1"/>
      <c r="HO5" s="1"/>
      <c r="HP5" s="1"/>
      <c r="HQ5" s="7" t="s">
        <v>27</v>
      </c>
      <c r="HR5" s="1"/>
      <c r="HS5" s="1"/>
      <c r="HT5" s="1"/>
      <c r="HU5" s="7" t="s">
        <v>27</v>
      </c>
      <c r="HV5" s="1"/>
      <c r="HW5" s="1"/>
      <c r="HX5" s="1"/>
      <c r="HZ5" s="5" t="s">
        <v>28</v>
      </c>
      <c r="IA5" s="5"/>
      <c r="IB5" s="5"/>
      <c r="IC5" s="5"/>
      <c r="ID5" s="5" t="s">
        <v>28</v>
      </c>
      <c r="IE5" s="5"/>
      <c r="IF5" s="5"/>
      <c r="IG5" s="5"/>
      <c r="IH5" s="5" t="s">
        <v>28</v>
      </c>
      <c r="II5" s="1"/>
      <c r="IJ5" s="1"/>
      <c r="IK5" s="1"/>
      <c r="IL5" s="5" t="s">
        <v>28</v>
      </c>
      <c r="IM5" s="1"/>
      <c r="IN5" s="1"/>
      <c r="IO5" s="1"/>
      <c r="IP5" s="5" t="s">
        <v>28</v>
      </c>
      <c r="IQ5" s="5"/>
      <c r="IR5" s="5"/>
      <c r="IS5" s="5"/>
      <c r="IT5" s="6"/>
      <c r="IU5" s="5" t="s">
        <v>9</v>
      </c>
      <c r="IV5" s="1"/>
      <c r="IW5" s="1"/>
      <c r="IX5" s="1"/>
      <c r="IY5" s="5" t="s">
        <v>9</v>
      </c>
      <c r="IZ5" s="5"/>
      <c r="JA5" s="5"/>
      <c r="JB5" s="5"/>
      <c r="JC5" s="5" t="s">
        <v>9</v>
      </c>
      <c r="JD5" s="1"/>
      <c r="JE5" s="1"/>
      <c r="JF5" s="1"/>
      <c r="JG5" s="2"/>
      <c r="JH5" s="5" t="s">
        <v>29</v>
      </c>
      <c r="JI5" s="5"/>
      <c r="JJ5" s="5"/>
      <c r="JK5" s="5"/>
      <c r="JL5" s="5" t="s">
        <v>29</v>
      </c>
      <c r="JM5" s="1"/>
      <c r="JN5" s="1"/>
      <c r="JO5" s="1"/>
      <c r="JP5" s="5" t="s">
        <v>29</v>
      </c>
      <c r="JQ5" s="1"/>
      <c r="JR5" s="1"/>
      <c r="JS5" s="1"/>
      <c r="JU5" s="5" t="s">
        <v>30</v>
      </c>
      <c r="JV5" s="5"/>
      <c r="JW5" s="5"/>
      <c r="JX5" s="5"/>
      <c r="JY5" s="5" t="s">
        <v>30</v>
      </c>
      <c r="JZ5" s="1"/>
      <c r="KA5" s="1"/>
      <c r="KB5" s="1"/>
      <c r="KC5" s="5" t="s">
        <v>30</v>
      </c>
      <c r="KD5" s="1"/>
      <c r="KE5" s="1"/>
      <c r="KF5" s="1"/>
      <c r="KG5" s="5" t="s">
        <v>30</v>
      </c>
      <c r="KH5" s="1"/>
      <c r="KI5" s="1"/>
      <c r="KJ5" s="1"/>
      <c r="KK5" s="2"/>
      <c r="KL5" s="5" t="s">
        <v>31</v>
      </c>
      <c r="KM5" s="5"/>
      <c r="KN5" s="5"/>
      <c r="KO5" s="5"/>
      <c r="KP5" s="5" t="s">
        <v>31</v>
      </c>
      <c r="KQ5" s="1"/>
      <c r="KR5" s="1"/>
      <c r="KS5" s="1"/>
      <c r="KT5" s="5" t="s">
        <v>31</v>
      </c>
      <c r="KU5" s="5"/>
      <c r="KV5" s="5"/>
      <c r="KW5" s="5"/>
      <c r="KX5" s="5" t="s">
        <v>31</v>
      </c>
      <c r="KY5" s="1"/>
      <c r="KZ5" s="1"/>
      <c r="LA5" s="1"/>
      <c r="LC5" s="5" t="s">
        <v>10</v>
      </c>
      <c r="LD5" s="5"/>
      <c r="LE5" s="5"/>
      <c r="LF5" s="5"/>
      <c r="LG5" s="5" t="s">
        <v>10</v>
      </c>
      <c r="LH5" s="1"/>
      <c r="LI5" s="1"/>
      <c r="LJ5" s="1"/>
      <c r="LK5" s="5" t="s">
        <v>10</v>
      </c>
      <c r="LL5" s="1"/>
      <c r="LM5" s="1"/>
      <c r="LN5" s="1"/>
      <c r="LO5" s="6"/>
      <c r="LP5" s="5" t="s">
        <v>32</v>
      </c>
      <c r="LQ5" s="1"/>
      <c r="LR5" s="1"/>
      <c r="LS5" s="1"/>
      <c r="LT5" s="5" t="s">
        <v>32</v>
      </c>
      <c r="LU5" s="5"/>
      <c r="LV5" s="5"/>
      <c r="LW5" s="5"/>
      <c r="LX5" s="5" t="s">
        <v>32</v>
      </c>
      <c r="LY5" s="1"/>
      <c r="LZ5" s="1"/>
      <c r="MA5" s="1"/>
      <c r="MB5" s="5" t="s">
        <v>32</v>
      </c>
      <c r="MC5" s="1"/>
      <c r="MD5" s="1"/>
      <c r="ME5" s="1"/>
      <c r="MF5" s="2"/>
      <c r="MG5" s="5" t="s">
        <v>33</v>
      </c>
      <c r="MH5" s="5"/>
      <c r="MI5" s="5"/>
      <c r="MJ5" s="5"/>
      <c r="MK5" s="5" t="s">
        <v>33</v>
      </c>
      <c r="ML5" s="1"/>
      <c r="MM5" s="1"/>
      <c r="MN5" s="1"/>
      <c r="MO5" s="5" t="s">
        <v>33</v>
      </c>
      <c r="MP5" s="1"/>
      <c r="MQ5" s="1"/>
      <c r="MR5" s="1"/>
      <c r="MS5" s="5" t="s">
        <v>33</v>
      </c>
      <c r="MT5" s="1"/>
      <c r="MU5" s="1"/>
      <c r="MV5" s="1"/>
      <c r="MX5" s="42" t="s">
        <v>42</v>
      </c>
      <c r="MY5" s="42" t="s">
        <v>40</v>
      </c>
      <c r="MZ5" s="42" t="s">
        <v>6</v>
      </c>
      <c r="NA5" s="42" t="s">
        <v>4</v>
      </c>
      <c r="NB5" s="42" t="s">
        <v>5</v>
      </c>
      <c r="NC5" s="42" t="s">
        <v>41</v>
      </c>
      <c r="ND5" s="69" t="s">
        <v>6</v>
      </c>
      <c r="NE5" s="42" t="s">
        <v>4</v>
      </c>
      <c r="NF5" s="42" t="s">
        <v>5</v>
      </c>
      <c r="PP5" s="18"/>
      <c r="QL5" s="18"/>
      <c r="SK5" s="18"/>
      <c r="UJ5" s="18"/>
      <c r="VM5" s="18"/>
    </row>
    <row r="6" spans="1:614" x14ac:dyDescent="0.25">
      <c r="A6" s="18"/>
      <c r="C6" s="3"/>
      <c r="D6" s="3" t="s">
        <v>45</v>
      </c>
      <c r="G6" s="3"/>
      <c r="H6" s="3" t="s">
        <v>45</v>
      </c>
      <c r="K6" s="3"/>
      <c r="L6" s="3" t="s">
        <v>45</v>
      </c>
      <c r="O6" s="3"/>
      <c r="P6" s="3" t="s">
        <v>45</v>
      </c>
      <c r="T6" s="3"/>
      <c r="U6" s="3" t="s">
        <v>45</v>
      </c>
      <c r="X6" s="3"/>
      <c r="Y6" s="3" t="s">
        <v>45</v>
      </c>
      <c r="AB6" s="3"/>
      <c r="AC6" s="3" t="s">
        <v>45</v>
      </c>
      <c r="AD6" s="18"/>
      <c r="AF6" s="3"/>
      <c r="AG6" s="3" t="s">
        <v>45</v>
      </c>
      <c r="AK6" s="3"/>
      <c r="AL6" s="3" t="s">
        <v>45</v>
      </c>
      <c r="AO6" s="3"/>
      <c r="AP6" s="3" t="s">
        <v>45</v>
      </c>
      <c r="AS6" s="3"/>
      <c r="AT6" s="3" t="s">
        <v>45</v>
      </c>
      <c r="AW6" s="3"/>
      <c r="AX6" s="3" t="s">
        <v>45</v>
      </c>
      <c r="BB6" s="3"/>
      <c r="BC6" s="3" t="s">
        <v>45</v>
      </c>
      <c r="BF6" s="3"/>
      <c r="BG6" s="3" t="s">
        <v>45</v>
      </c>
      <c r="BJ6" s="3"/>
      <c r="BK6" s="3" t="s">
        <v>45</v>
      </c>
      <c r="BN6" s="3"/>
      <c r="BO6" s="3" t="s">
        <v>45</v>
      </c>
      <c r="BR6" s="3"/>
      <c r="BS6" s="3" t="s">
        <v>45</v>
      </c>
      <c r="BW6" s="3"/>
      <c r="BX6" s="3" t="s">
        <v>45</v>
      </c>
      <c r="CA6" s="3"/>
      <c r="CB6" s="3" t="s">
        <v>45</v>
      </c>
      <c r="CE6" s="3"/>
      <c r="CF6" s="3" t="s">
        <v>45</v>
      </c>
      <c r="CI6" s="3"/>
      <c r="CJ6" s="3" t="s">
        <v>45</v>
      </c>
      <c r="CM6" s="3"/>
      <c r="CN6" s="3" t="s">
        <v>45</v>
      </c>
      <c r="CR6" s="3"/>
      <c r="CS6" s="3" t="s">
        <v>45</v>
      </c>
      <c r="CV6" s="3"/>
      <c r="CW6" s="3" t="s">
        <v>45</v>
      </c>
      <c r="CZ6" s="3"/>
      <c r="DA6" s="3" t="s">
        <v>45</v>
      </c>
      <c r="DD6" s="3"/>
      <c r="DE6" s="3" t="s">
        <v>45</v>
      </c>
      <c r="DI6" s="3"/>
      <c r="DJ6" s="3" t="s">
        <v>45</v>
      </c>
      <c r="DM6" s="3"/>
      <c r="DN6" s="3" t="s">
        <v>45</v>
      </c>
      <c r="DQ6" s="3"/>
      <c r="DR6" s="3" t="s">
        <v>45</v>
      </c>
      <c r="DU6" s="3"/>
      <c r="DV6" s="3" t="s">
        <v>45</v>
      </c>
      <c r="DY6" s="3"/>
      <c r="DZ6" s="3" t="s">
        <v>45</v>
      </c>
      <c r="ED6" s="3"/>
      <c r="EE6" s="3" t="s">
        <v>45</v>
      </c>
      <c r="EH6" s="3"/>
      <c r="EI6" s="3" t="s">
        <v>45</v>
      </c>
      <c r="EL6" s="3"/>
      <c r="EM6" s="3" t="s">
        <v>45</v>
      </c>
      <c r="EP6" s="3"/>
      <c r="EQ6" s="3" t="s">
        <v>45</v>
      </c>
      <c r="ET6" s="3"/>
      <c r="EU6" s="3" t="s">
        <v>45</v>
      </c>
      <c r="EY6" s="3"/>
      <c r="EZ6" s="3" t="s">
        <v>45</v>
      </c>
      <c r="FB6" s="18"/>
      <c r="FC6" s="3"/>
      <c r="FD6" s="3" t="s">
        <v>45</v>
      </c>
      <c r="FG6" s="3"/>
      <c r="FH6" s="3" t="s">
        <v>45</v>
      </c>
      <c r="FK6" s="3"/>
      <c r="FL6" s="3" t="s">
        <v>45</v>
      </c>
      <c r="FO6" s="3"/>
      <c r="FP6" s="3" t="s">
        <v>45</v>
      </c>
      <c r="FS6" s="3"/>
      <c r="FT6" s="3" t="s">
        <v>45</v>
      </c>
      <c r="FX6" s="3"/>
      <c r="FY6" s="3" t="s">
        <v>45</v>
      </c>
      <c r="GB6" s="3"/>
      <c r="GC6" s="3" t="s">
        <v>45</v>
      </c>
      <c r="GE6" s="18"/>
      <c r="GF6" s="3"/>
      <c r="GG6" s="3" t="s">
        <v>45</v>
      </c>
      <c r="GJ6" s="3"/>
      <c r="GK6" s="3" t="s">
        <v>45</v>
      </c>
      <c r="GO6" s="3"/>
      <c r="GP6" s="3" t="s">
        <v>45</v>
      </c>
      <c r="GS6" s="3"/>
      <c r="GT6" s="3" t="s">
        <v>45</v>
      </c>
      <c r="GW6" s="3"/>
      <c r="GX6" s="3" t="s">
        <v>45</v>
      </c>
      <c r="HA6" s="3"/>
      <c r="HB6" s="3" t="s">
        <v>45</v>
      </c>
      <c r="HE6" s="3"/>
      <c r="HF6" s="3" t="s">
        <v>45</v>
      </c>
      <c r="HJ6" s="3"/>
      <c r="HK6" s="3" t="s">
        <v>45</v>
      </c>
      <c r="HN6" s="3"/>
      <c r="HO6" s="3" t="s">
        <v>45</v>
      </c>
      <c r="HR6" s="3"/>
      <c r="HS6" s="3" t="s">
        <v>45</v>
      </c>
      <c r="HV6" s="3"/>
      <c r="HW6" s="3" t="s">
        <v>45</v>
      </c>
      <c r="IA6" s="3"/>
      <c r="IB6" s="3" t="s">
        <v>45</v>
      </c>
      <c r="IE6" s="3"/>
      <c r="IF6" s="3" t="s">
        <v>45</v>
      </c>
      <c r="II6" s="3"/>
      <c r="IJ6" s="3" t="s">
        <v>45</v>
      </c>
      <c r="IM6" s="3"/>
      <c r="IN6" s="3" t="s">
        <v>45</v>
      </c>
      <c r="IQ6" s="3"/>
      <c r="IR6" s="3" t="s">
        <v>45</v>
      </c>
      <c r="IV6" s="3"/>
      <c r="IW6" s="3" t="s">
        <v>45</v>
      </c>
      <c r="IY6" s="18"/>
      <c r="IZ6" s="3"/>
      <c r="JA6" s="3" t="s">
        <v>45</v>
      </c>
      <c r="JD6" s="3"/>
      <c r="JE6" s="3" t="s">
        <v>45</v>
      </c>
      <c r="JI6" s="3"/>
      <c r="JJ6" s="3" t="s">
        <v>45</v>
      </c>
      <c r="JM6" s="3"/>
      <c r="JN6" s="3" t="s">
        <v>45</v>
      </c>
      <c r="JQ6" s="3"/>
      <c r="JR6" s="3" t="s">
        <v>45</v>
      </c>
      <c r="JV6" s="3"/>
      <c r="JW6" s="3" t="s">
        <v>45</v>
      </c>
      <c r="JZ6" s="3"/>
      <c r="KA6" s="3" t="s">
        <v>45</v>
      </c>
      <c r="KD6" s="3"/>
      <c r="KE6" s="3" t="s">
        <v>45</v>
      </c>
      <c r="KH6" s="3"/>
      <c r="KI6" s="3" t="s">
        <v>45</v>
      </c>
      <c r="KM6" s="3"/>
      <c r="KN6" s="3" t="s">
        <v>45</v>
      </c>
      <c r="KQ6" s="3"/>
      <c r="KR6" s="3" t="s">
        <v>45</v>
      </c>
      <c r="KU6" s="3"/>
      <c r="KV6" s="3" t="s">
        <v>45</v>
      </c>
      <c r="KY6" s="3"/>
      <c r="KZ6" s="3" t="s">
        <v>45</v>
      </c>
      <c r="LD6" s="3"/>
      <c r="LE6" s="3" t="s">
        <v>45</v>
      </c>
      <c r="LH6" s="3"/>
      <c r="LI6" s="3" t="s">
        <v>45</v>
      </c>
      <c r="LL6" s="3"/>
      <c r="LM6" s="3" t="s">
        <v>45</v>
      </c>
      <c r="LQ6" s="3"/>
      <c r="LR6" s="3" t="s">
        <v>45</v>
      </c>
      <c r="LS6" s="18"/>
      <c r="LU6" s="3"/>
      <c r="LV6" s="3" t="s">
        <v>45</v>
      </c>
      <c r="LY6" s="3"/>
      <c r="LZ6" s="3" t="s">
        <v>45</v>
      </c>
      <c r="MC6" s="3"/>
      <c r="MD6" s="3" t="s">
        <v>45</v>
      </c>
      <c r="MH6" s="3"/>
      <c r="MI6" s="3" t="s">
        <v>45</v>
      </c>
      <c r="ML6" s="3"/>
      <c r="MM6" s="3" t="s">
        <v>45</v>
      </c>
      <c r="MP6" s="3"/>
      <c r="MQ6" s="3" t="s">
        <v>45</v>
      </c>
      <c r="MT6" s="3"/>
      <c r="MU6" s="3" t="s">
        <v>45</v>
      </c>
      <c r="MX6" s="4" t="s">
        <v>0</v>
      </c>
      <c r="MY6" s="25">
        <v>-12.680876755867118</v>
      </c>
      <c r="MZ6" s="25">
        <v>0.5335224095076615</v>
      </c>
      <c r="NA6" s="25">
        <v>-13.214399165374779</v>
      </c>
      <c r="NB6" s="25">
        <v>-12.147354346359457</v>
      </c>
      <c r="NC6" s="18"/>
      <c r="PP6" s="18"/>
      <c r="QL6" s="18"/>
      <c r="SK6" s="18"/>
      <c r="UJ6" s="18"/>
      <c r="VM6" s="18"/>
    </row>
    <row r="7" spans="1:614" s="20" customFormat="1" ht="18.75" x14ac:dyDescent="0.35">
      <c r="A7" s="60"/>
      <c r="B7" s="24" t="s">
        <v>52</v>
      </c>
      <c r="C7" s="14" t="s">
        <v>13</v>
      </c>
      <c r="D7" s="14" t="s">
        <v>14</v>
      </c>
      <c r="E7" s="14" t="s">
        <v>15</v>
      </c>
      <c r="F7" s="24" t="s">
        <v>52</v>
      </c>
      <c r="G7" s="14" t="s">
        <v>13</v>
      </c>
      <c r="H7" s="14" t="s">
        <v>14</v>
      </c>
      <c r="I7" s="14" t="s">
        <v>15</v>
      </c>
      <c r="J7" s="24" t="s">
        <v>52</v>
      </c>
      <c r="K7" s="14" t="s">
        <v>13</v>
      </c>
      <c r="L7" s="14" t="s">
        <v>14</v>
      </c>
      <c r="M7" s="14" t="s">
        <v>15</v>
      </c>
      <c r="N7" s="24" t="s">
        <v>52</v>
      </c>
      <c r="O7" s="14" t="s">
        <v>13</v>
      </c>
      <c r="P7" s="14" t="s">
        <v>14</v>
      </c>
      <c r="Q7" s="14" t="s">
        <v>15</v>
      </c>
      <c r="R7" s="39"/>
      <c r="S7" s="24" t="s">
        <v>52</v>
      </c>
      <c r="T7" s="14" t="s">
        <v>13</v>
      </c>
      <c r="U7" s="14" t="s">
        <v>14</v>
      </c>
      <c r="V7" s="14" t="s">
        <v>15</v>
      </c>
      <c r="W7" s="24" t="s">
        <v>52</v>
      </c>
      <c r="X7" s="14" t="s">
        <v>13</v>
      </c>
      <c r="Y7" s="14" t="s">
        <v>14</v>
      </c>
      <c r="Z7" s="14" t="s">
        <v>15</v>
      </c>
      <c r="AA7" s="24" t="s">
        <v>52</v>
      </c>
      <c r="AB7" s="14" t="s">
        <v>13</v>
      </c>
      <c r="AC7" s="14" t="s">
        <v>14</v>
      </c>
      <c r="AD7" s="14" t="s">
        <v>15</v>
      </c>
      <c r="AE7" s="24" t="s">
        <v>52</v>
      </c>
      <c r="AF7" s="14" t="s">
        <v>13</v>
      </c>
      <c r="AG7" s="14" t="s">
        <v>14</v>
      </c>
      <c r="AH7" s="14" t="s">
        <v>15</v>
      </c>
      <c r="AI7" s="39"/>
      <c r="AJ7" s="24" t="s">
        <v>52</v>
      </c>
      <c r="AK7" s="14" t="s">
        <v>13</v>
      </c>
      <c r="AL7" s="14" t="s">
        <v>14</v>
      </c>
      <c r="AM7" s="14" t="s">
        <v>15</v>
      </c>
      <c r="AN7" s="24" t="s">
        <v>52</v>
      </c>
      <c r="AO7" s="14" t="s">
        <v>13</v>
      </c>
      <c r="AP7" s="14" t="s">
        <v>14</v>
      </c>
      <c r="AQ7" s="14" t="s">
        <v>15</v>
      </c>
      <c r="AR7" s="24" t="s">
        <v>52</v>
      </c>
      <c r="AS7" s="14" t="s">
        <v>13</v>
      </c>
      <c r="AT7" s="14" t="s">
        <v>14</v>
      </c>
      <c r="AU7" s="14" t="s">
        <v>15</v>
      </c>
      <c r="AV7" s="24" t="s">
        <v>52</v>
      </c>
      <c r="AW7" s="14" t="s">
        <v>13</v>
      </c>
      <c r="AX7" s="14" t="s">
        <v>14</v>
      </c>
      <c r="AY7" s="14" t="s">
        <v>15</v>
      </c>
      <c r="AZ7" s="39"/>
      <c r="BA7" s="24" t="s">
        <v>52</v>
      </c>
      <c r="BB7" s="14" t="s">
        <v>13</v>
      </c>
      <c r="BC7" s="14" t="s">
        <v>14</v>
      </c>
      <c r="BD7" s="14" t="s">
        <v>15</v>
      </c>
      <c r="BE7" s="24" t="s">
        <v>52</v>
      </c>
      <c r="BF7" s="14" t="s">
        <v>13</v>
      </c>
      <c r="BG7" s="14" t="s">
        <v>14</v>
      </c>
      <c r="BH7" s="14" t="s">
        <v>15</v>
      </c>
      <c r="BI7" s="24" t="s">
        <v>52</v>
      </c>
      <c r="BJ7" s="14" t="s">
        <v>13</v>
      </c>
      <c r="BK7" s="14" t="s">
        <v>14</v>
      </c>
      <c r="BL7" s="14" t="s">
        <v>15</v>
      </c>
      <c r="BM7" s="24" t="s">
        <v>52</v>
      </c>
      <c r="BN7" s="14" t="s">
        <v>13</v>
      </c>
      <c r="BO7" s="14" t="s">
        <v>14</v>
      </c>
      <c r="BP7" s="14" t="s">
        <v>15</v>
      </c>
      <c r="BQ7" s="24" t="s">
        <v>52</v>
      </c>
      <c r="BR7" s="14" t="s">
        <v>13</v>
      </c>
      <c r="BS7" s="14" t="s">
        <v>14</v>
      </c>
      <c r="BT7" s="14" t="s">
        <v>15</v>
      </c>
      <c r="BU7" s="39"/>
      <c r="BV7" s="24" t="s">
        <v>52</v>
      </c>
      <c r="BW7" s="14" t="s">
        <v>13</v>
      </c>
      <c r="BX7" s="14" t="s">
        <v>14</v>
      </c>
      <c r="BY7" s="14" t="s">
        <v>15</v>
      </c>
      <c r="BZ7" s="24" t="s">
        <v>52</v>
      </c>
      <c r="CA7" s="14" t="s">
        <v>13</v>
      </c>
      <c r="CB7" s="14" t="s">
        <v>14</v>
      </c>
      <c r="CC7" s="14" t="s">
        <v>15</v>
      </c>
      <c r="CD7" s="24" t="s">
        <v>52</v>
      </c>
      <c r="CE7" s="14" t="s">
        <v>13</v>
      </c>
      <c r="CF7" s="14" t="s">
        <v>14</v>
      </c>
      <c r="CG7" s="14" t="s">
        <v>15</v>
      </c>
      <c r="CH7" s="24" t="s">
        <v>52</v>
      </c>
      <c r="CI7" s="14" t="s">
        <v>13</v>
      </c>
      <c r="CJ7" s="14" t="s">
        <v>14</v>
      </c>
      <c r="CK7" s="14" t="s">
        <v>15</v>
      </c>
      <c r="CL7" s="24" t="s">
        <v>52</v>
      </c>
      <c r="CM7" s="14" t="s">
        <v>13</v>
      </c>
      <c r="CN7" s="14" t="s">
        <v>14</v>
      </c>
      <c r="CO7" s="14" t="s">
        <v>15</v>
      </c>
      <c r="CP7" s="39"/>
      <c r="CQ7" s="24" t="s">
        <v>52</v>
      </c>
      <c r="CR7" s="14" t="s">
        <v>13</v>
      </c>
      <c r="CS7" s="14" t="s">
        <v>14</v>
      </c>
      <c r="CT7" s="14" t="s">
        <v>15</v>
      </c>
      <c r="CU7" s="24" t="s">
        <v>52</v>
      </c>
      <c r="CV7" s="14" t="s">
        <v>13</v>
      </c>
      <c r="CW7" s="14" t="s">
        <v>14</v>
      </c>
      <c r="CX7" s="14" t="s">
        <v>15</v>
      </c>
      <c r="CY7" s="24" t="s">
        <v>52</v>
      </c>
      <c r="CZ7" s="14" t="s">
        <v>13</v>
      </c>
      <c r="DA7" s="14" t="s">
        <v>14</v>
      </c>
      <c r="DB7" s="14" t="s">
        <v>15</v>
      </c>
      <c r="DC7" s="24" t="s">
        <v>52</v>
      </c>
      <c r="DD7" s="14" t="s">
        <v>13</v>
      </c>
      <c r="DE7" s="14" t="s">
        <v>14</v>
      </c>
      <c r="DF7" s="14" t="s">
        <v>15</v>
      </c>
      <c r="DG7" s="39"/>
      <c r="DH7" s="24" t="s">
        <v>52</v>
      </c>
      <c r="DI7" s="14" t="s">
        <v>13</v>
      </c>
      <c r="DJ7" s="14" t="s">
        <v>14</v>
      </c>
      <c r="DK7" s="14" t="s">
        <v>15</v>
      </c>
      <c r="DL7" s="24" t="s">
        <v>52</v>
      </c>
      <c r="DM7" s="14" t="s">
        <v>13</v>
      </c>
      <c r="DN7" s="14" t="s">
        <v>14</v>
      </c>
      <c r="DO7" s="14" t="s">
        <v>15</v>
      </c>
      <c r="DP7" s="24" t="s">
        <v>52</v>
      </c>
      <c r="DQ7" s="14" t="s">
        <v>13</v>
      </c>
      <c r="DR7" s="14" t="s">
        <v>14</v>
      </c>
      <c r="DS7" s="14" t="s">
        <v>15</v>
      </c>
      <c r="DT7" s="24" t="s">
        <v>52</v>
      </c>
      <c r="DU7" s="14" t="s">
        <v>13</v>
      </c>
      <c r="DV7" s="14" t="s">
        <v>14</v>
      </c>
      <c r="DW7" s="14" t="s">
        <v>15</v>
      </c>
      <c r="DX7" s="24" t="s">
        <v>52</v>
      </c>
      <c r="DY7" s="14" t="s">
        <v>13</v>
      </c>
      <c r="DZ7" s="14" t="s">
        <v>14</v>
      </c>
      <c r="EA7" s="14" t="s">
        <v>15</v>
      </c>
      <c r="EB7" s="39"/>
      <c r="EC7" s="24" t="s">
        <v>52</v>
      </c>
      <c r="ED7" s="14" t="s">
        <v>13</v>
      </c>
      <c r="EE7" s="14" t="s">
        <v>14</v>
      </c>
      <c r="EF7" s="14" t="s">
        <v>15</v>
      </c>
      <c r="EG7" s="24" t="s">
        <v>52</v>
      </c>
      <c r="EH7" s="14" t="s">
        <v>13</v>
      </c>
      <c r="EI7" s="14" t="s">
        <v>14</v>
      </c>
      <c r="EJ7" s="14" t="s">
        <v>15</v>
      </c>
      <c r="EK7" s="24" t="s">
        <v>52</v>
      </c>
      <c r="EL7" s="14" t="s">
        <v>13</v>
      </c>
      <c r="EM7" s="14" t="s">
        <v>14</v>
      </c>
      <c r="EN7" s="14" t="s">
        <v>15</v>
      </c>
      <c r="EO7" s="24" t="s">
        <v>52</v>
      </c>
      <c r="EP7" s="14" t="s">
        <v>13</v>
      </c>
      <c r="EQ7" s="14" t="s">
        <v>14</v>
      </c>
      <c r="ER7" s="14" t="s">
        <v>15</v>
      </c>
      <c r="ES7" s="24" t="s">
        <v>52</v>
      </c>
      <c r="ET7" s="14" t="s">
        <v>13</v>
      </c>
      <c r="EU7" s="14" t="s">
        <v>14</v>
      </c>
      <c r="EV7" s="14" t="s">
        <v>15</v>
      </c>
      <c r="EW7" s="39"/>
      <c r="EX7" s="24" t="s">
        <v>52</v>
      </c>
      <c r="EY7" s="14" t="s">
        <v>13</v>
      </c>
      <c r="EZ7" s="14" t="s">
        <v>14</v>
      </c>
      <c r="FA7" s="14" t="s">
        <v>15</v>
      </c>
      <c r="FB7" s="24" t="s">
        <v>52</v>
      </c>
      <c r="FC7" s="14" t="s">
        <v>13</v>
      </c>
      <c r="FD7" s="14" t="s">
        <v>14</v>
      </c>
      <c r="FE7" s="14" t="s">
        <v>15</v>
      </c>
      <c r="FF7" s="24" t="s">
        <v>52</v>
      </c>
      <c r="FG7" s="14" t="s">
        <v>13</v>
      </c>
      <c r="FH7" s="14" t="s">
        <v>14</v>
      </c>
      <c r="FI7" s="14" t="s">
        <v>15</v>
      </c>
      <c r="FJ7" s="24" t="s">
        <v>52</v>
      </c>
      <c r="FK7" s="14" t="s">
        <v>13</v>
      </c>
      <c r="FL7" s="14" t="s">
        <v>14</v>
      </c>
      <c r="FM7" s="14" t="s">
        <v>15</v>
      </c>
      <c r="FN7" s="24" t="s">
        <v>52</v>
      </c>
      <c r="FO7" s="14" t="s">
        <v>13</v>
      </c>
      <c r="FP7" s="14" t="s">
        <v>14</v>
      </c>
      <c r="FQ7" s="14" t="s">
        <v>15</v>
      </c>
      <c r="FR7" s="24" t="s">
        <v>52</v>
      </c>
      <c r="FS7" s="14" t="s">
        <v>13</v>
      </c>
      <c r="FT7" s="14" t="s">
        <v>14</v>
      </c>
      <c r="FU7" s="14" t="s">
        <v>15</v>
      </c>
      <c r="FV7" s="39"/>
      <c r="FW7" s="24" t="s">
        <v>52</v>
      </c>
      <c r="FX7" s="14" t="s">
        <v>13</v>
      </c>
      <c r="FY7" s="14" t="s">
        <v>14</v>
      </c>
      <c r="FZ7" s="14" t="s">
        <v>15</v>
      </c>
      <c r="GA7" s="24" t="s">
        <v>52</v>
      </c>
      <c r="GB7" s="14" t="s">
        <v>13</v>
      </c>
      <c r="GC7" s="14" t="s">
        <v>14</v>
      </c>
      <c r="GD7" s="14" t="s">
        <v>15</v>
      </c>
      <c r="GE7" s="24" t="s">
        <v>52</v>
      </c>
      <c r="GF7" s="14" t="s">
        <v>13</v>
      </c>
      <c r="GG7" s="14" t="s">
        <v>14</v>
      </c>
      <c r="GH7" s="14" t="s">
        <v>15</v>
      </c>
      <c r="GI7" s="24" t="s">
        <v>52</v>
      </c>
      <c r="GJ7" s="14" t="s">
        <v>13</v>
      </c>
      <c r="GK7" s="14" t="s">
        <v>14</v>
      </c>
      <c r="GL7" s="14" t="s">
        <v>15</v>
      </c>
      <c r="GM7" s="39"/>
      <c r="GN7" s="24" t="s">
        <v>52</v>
      </c>
      <c r="GO7" s="14" t="s">
        <v>13</v>
      </c>
      <c r="GP7" s="14" t="s">
        <v>14</v>
      </c>
      <c r="GQ7" s="14" t="s">
        <v>15</v>
      </c>
      <c r="GR7" s="24" t="s">
        <v>52</v>
      </c>
      <c r="GS7" s="14" t="s">
        <v>13</v>
      </c>
      <c r="GT7" s="14" t="s">
        <v>14</v>
      </c>
      <c r="GU7" s="14" t="s">
        <v>15</v>
      </c>
      <c r="GV7" s="24" t="s">
        <v>52</v>
      </c>
      <c r="GW7" s="14" t="s">
        <v>13</v>
      </c>
      <c r="GX7" s="14" t="s">
        <v>14</v>
      </c>
      <c r="GY7" s="14" t="s">
        <v>15</v>
      </c>
      <c r="GZ7" s="24" t="s">
        <v>52</v>
      </c>
      <c r="HA7" s="14" t="s">
        <v>13</v>
      </c>
      <c r="HB7" s="14" t="s">
        <v>14</v>
      </c>
      <c r="HC7" s="14" t="s">
        <v>15</v>
      </c>
      <c r="HD7" s="24" t="s">
        <v>52</v>
      </c>
      <c r="HE7" s="14" t="s">
        <v>13</v>
      </c>
      <c r="HF7" s="14" t="s">
        <v>14</v>
      </c>
      <c r="HG7" s="14" t="s">
        <v>15</v>
      </c>
      <c r="HH7" s="39"/>
      <c r="HI7" s="24" t="s">
        <v>52</v>
      </c>
      <c r="HJ7" s="14" t="s">
        <v>13</v>
      </c>
      <c r="HK7" s="14" t="s">
        <v>14</v>
      </c>
      <c r="HL7" s="14" t="s">
        <v>15</v>
      </c>
      <c r="HM7" s="24" t="s">
        <v>52</v>
      </c>
      <c r="HN7" s="14" t="s">
        <v>13</v>
      </c>
      <c r="HO7" s="14" t="s">
        <v>14</v>
      </c>
      <c r="HP7" s="14" t="s">
        <v>15</v>
      </c>
      <c r="HQ7" s="24" t="s">
        <v>52</v>
      </c>
      <c r="HR7" s="14" t="s">
        <v>13</v>
      </c>
      <c r="HS7" s="14" t="s">
        <v>14</v>
      </c>
      <c r="HT7" s="14" t="s">
        <v>15</v>
      </c>
      <c r="HU7" s="24" t="s">
        <v>52</v>
      </c>
      <c r="HV7" s="14" t="s">
        <v>13</v>
      </c>
      <c r="HW7" s="14" t="s">
        <v>14</v>
      </c>
      <c r="HX7" s="14" t="s">
        <v>15</v>
      </c>
      <c r="HY7" s="39"/>
      <c r="HZ7" s="24" t="s">
        <v>52</v>
      </c>
      <c r="IA7" s="14" t="s">
        <v>13</v>
      </c>
      <c r="IB7" s="14" t="s">
        <v>14</v>
      </c>
      <c r="IC7" s="14" t="s">
        <v>15</v>
      </c>
      <c r="ID7" s="24" t="s">
        <v>52</v>
      </c>
      <c r="IE7" s="14" t="s">
        <v>13</v>
      </c>
      <c r="IF7" s="14" t="s">
        <v>14</v>
      </c>
      <c r="IG7" s="14" t="s">
        <v>15</v>
      </c>
      <c r="IH7" s="24" t="s">
        <v>52</v>
      </c>
      <c r="II7" s="14" t="s">
        <v>13</v>
      </c>
      <c r="IJ7" s="14" t="s">
        <v>14</v>
      </c>
      <c r="IK7" s="14" t="s">
        <v>15</v>
      </c>
      <c r="IL7" s="24" t="s">
        <v>52</v>
      </c>
      <c r="IM7" s="14" t="s">
        <v>13</v>
      </c>
      <c r="IN7" s="14" t="s">
        <v>14</v>
      </c>
      <c r="IO7" s="14" t="s">
        <v>15</v>
      </c>
      <c r="IP7" s="24" t="s">
        <v>52</v>
      </c>
      <c r="IQ7" s="14" t="s">
        <v>13</v>
      </c>
      <c r="IR7" s="14" t="s">
        <v>14</v>
      </c>
      <c r="IS7" s="14" t="s">
        <v>15</v>
      </c>
      <c r="IT7" s="39"/>
      <c r="IU7" s="24" t="s">
        <v>52</v>
      </c>
      <c r="IV7" s="14" t="s">
        <v>13</v>
      </c>
      <c r="IW7" s="14" t="s">
        <v>14</v>
      </c>
      <c r="IX7" s="14" t="s">
        <v>15</v>
      </c>
      <c r="IY7" s="24" t="s">
        <v>52</v>
      </c>
      <c r="IZ7" s="14" t="s">
        <v>13</v>
      </c>
      <c r="JA7" s="14" t="s">
        <v>14</v>
      </c>
      <c r="JB7" s="14" t="s">
        <v>15</v>
      </c>
      <c r="JC7" s="24" t="s">
        <v>52</v>
      </c>
      <c r="JD7" s="14" t="s">
        <v>13</v>
      </c>
      <c r="JE7" s="14" t="s">
        <v>14</v>
      </c>
      <c r="JF7" s="14" t="s">
        <v>15</v>
      </c>
      <c r="JG7" s="39"/>
      <c r="JH7" s="24" t="s">
        <v>52</v>
      </c>
      <c r="JI7" s="14" t="s">
        <v>13</v>
      </c>
      <c r="JJ7" s="14" t="s">
        <v>14</v>
      </c>
      <c r="JK7" s="14" t="s">
        <v>15</v>
      </c>
      <c r="JL7" s="24" t="s">
        <v>52</v>
      </c>
      <c r="JM7" s="14" t="s">
        <v>13</v>
      </c>
      <c r="JN7" s="14" t="s">
        <v>14</v>
      </c>
      <c r="JO7" s="14" t="s">
        <v>15</v>
      </c>
      <c r="JP7" s="24" t="s">
        <v>52</v>
      </c>
      <c r="JQ7" s="14" t="s">
        <v>13</v>
      </c>
      <c r="JR7" s="14" t="s">
        <v>14</v>
      </c>
      <c r="JS7" s="14" t="s">
        <v>15</v>
      </c>
      <c r="JT7" s="39"/>
      <c r="JU7" s="24" t="s">
        <v>52</v>
      </c>
      <c r="JV7" s="14" t="s">
        <v>13</v>
      </c>
      <c r="JW7" s="14" t="s">
        <v>14</v>
      </c>
      <c r="JX7" s="14" t="s">
        <v>15</v>
      </c>
      <c r="JY7" s="24" t="s">
        <v>52</v>
      </c>
      <c r="JZ7" s="14" t="s">
        <v>13</v>
      </c>
      <c r="KA7" s="14" t="s">
        <v>14</v>
      </c>
      <c r="KB7" s="14" t="s">
        <v>15</v>
      </c>
      <c r="KC7" s="24" t="s">
        <v>52</v>
      </c>
      <c r="KD7" s="14" t="s">
        <v>13</v>
      </c>
      <c r="KE7" s="14" t="s">
        <v>14</v>
      </c>
      <c r="KF7" s="14" t="s">
        <v>15</v>
      </c>
      <c r="KG7" s="24" t="s">
        <v>52</v>
      </c>
      <c r="KH7" s="14" t="s">
        <v>13</v>
      </c>
      <c r="KI7" s="14" t="s">
        <v>14</v>
      </c>
      <c r="KJ7" s="14" t="s">
        <v>15</v>
      </c>
      <c r="KK7" s="39"/>
      <c r="KL7" s="24" t="s">
        <v>52</v>
      </c>
      <c r="KM7" s="14" t="s">
        <v>13</v>
      </c>
      <c r="KN7" s="14" t="s">
        <v>14</v>
      </c>
      <c r="KO7" s="14" t="s">
        <v>15</v>
      </c>
      <c r="KP7" s="24" t="s">
        <v>52</v>
      </c>
      <c r="KQ7" s="14" t="s">
        <v>13</v>
      </c>
      <c r="KR7" s="14" t="s">
        <v>14</v>
      </c>
      <c r="KS7" s="14" t="s">
        <v>15</v>
      </c>
      <c r="KT7" s="24" t="s">
        <v>52</v>
      </c>
      <c r="KU7" s="14" t="s">
        <v>13</v>
      </c>
      <c r="KV7" s="14" t="s">
        <v>14</v>
      </c>
      <c r="KW7" s="14" t="s">
        <v>15</v>
      </c>
      <c r="KX7" s="24" t="s">
        <v>52</v>
      </c>
      <c r="KY7" s="14" t="s">
        <v>13</v>
      </c>
      <c r="KZ7" s="14" t="s">
        <v>14</v>
      </c>
      <c r="LA7" s="14" t="s">
        <v>15</v>
      </c>
      <c r="LB7" s="39"/>
      <c r="LC7" s="24" t="s">
        <v>52</v>
      </c>
      <c r="LD7" s="14" t="s">
        <v>13</v>
      </c>
      <c r="LE7" s="14" t="s">
        <v>14</v>
      </c>
      <c r="LF7" s="14" t="s">
        <v>15</v>
      </c>
      <c r="LG7" s="24" t="s">
        <v>52</v>
      </c>
      <c r="LH7" s="14" t="s">
        <v>13</v>
      </c>
      <c r="LI7" s="14" t="s">
        <v>14</v>
      </c>
      <c r="LJ7" s="14" t="s">
        <v>15</v>
      </c>
      <c r="LK7" s="24" t="s">
        <v>52</v>
      </c>
      <c r="LL7" s="14" t="s">
        <v>13</v>
      </c>
      <c r="LM7" s="14" t="s">
        <v>14</v>
      </c>
      <c r="LN7" s="14" t="s">
        <v>15</v>
      </c>
      <c r="LO7" s="39"/>
      <c r="LP7" s="24" t="s">
        <v>52</v>
      </c>
      <c r="LQ7" s="14" t="s">
        <v>13</v>
      </c>
      <c r="LR7" s="14" t="s">
        <v>14</v>
      </c>
      <c r="LS7" s="14" t="s">
        <v>15</v>
      </c>
      <c r="LT7" s="24" t="s">
        <v>52</v>
      </c>
      <c r="LU7" s="14" t="s">
        <v>13</v>
      </c>
      <c r="LV7" s="14" t="s">
        <v>14</v>
      </c>
      <c r="LW7" s="14" t="s">
        <v>15</v>
      </c>
      <c r="LX7" s="24" t="s">
        <v>52</v>
      </c>
      <c r="LY7" s="14" t="s">
        <v>13</v>
      </c>
      <c r="LZ7" s="14" t="s">
        <v>14</v>
      </c>
      <c r="MA7" s="14" t="s">
        <v>15</v>
      </c>
      <c r="MB7" s="24" t="s">
        <v>52</v>
      </c>
      <c r="MC7" s="14" t="s">
        <v>13</v>
      </c>
      <c r="MD7" s="14" t="s">
        <v>14</v>
      </c>
      <c r="ME7" s="14" t="s">
        <v>15</v>
      </c>
      <c r="MF7" s="39"/>
      <c r="MG7" s="24" t="s">
        <v>52</v>
      </c>
      <c r="MH7" s="14" t="s">
        <v>13</v>
      </c>
      <c r="MI7" s="14" t="s">
        <v>14</v>
      </c>
      <c r="MJ7" s="14" t="s">
        <v>15</v>
      </c>
      <c r="MK7" s="24" t="s">
        <v>52</v>
      </c>
      <c r="ML7" s="14" t="s">
        <v>13</v>
      </c>
      <c r="MM7" s="14" t="s">
        <v>14</v>
      </c>
      <c r="MN7" s="14" t="s">
        <v>15</v>
      </c>
      <c r="MO7" s="24" t="s">
        <v>52</v>
      </c>
      <c r="MP7" s="14" t="s">
        <v>13</v>
      </c>
      <c r="MQ7" s="14" t="s">
        <v>14</v>
      </c>
      <c r="MR7" s="14" t="s">
        <v>15</v>
      </c>
      <c r="MS7" s="24" t="s">
        <v>52</v>
      </c>
      <c r="MT7" s="14" t="s">
        <v>13</v>
      </c>
      <c r="MU7" s="14" t="s">
        <v>14</v>
      </c>
      <c r="MV7" s="14" t="s">
        <v>15</v>
      </c>
      <c r="MW7" s="39"/>
      <c r="MX7" s="19" t="s">
        <v>1</v>
      </c>
      <c r="MY7" s="25">
        <v>-18.740162567719381</v>
      </c>
      <c r="MZ7" s="25">
        <v>0.73829587506666516</v>
      </c>
      <c r="NA7" s="25">
        <v>-19.478458442786046</v>
      </c>
      <c r="NB7" s="25">
        <v>-18.001866692652715</v>
      </c>
      <c r="NC7" s="45">
        <v>-6.0592858118522628</v>
      </c>
      <c r="ND7" s="15">
        <v>1.27181828457433</v>
      </c>
      <c r="NE7" s="25">
        <v>-4.7874675272779399</v>
      </c>
      <c r="NF7" s="25">
        <v>-7.3311040964265892</v>
      </c>
    </row>
    <row r="8" spans="1:614" s="20" customFormat="1" x14ac:dyDescent="0.25">
      <c r="A8" s="60"/>
      <c r="B8" s="19">
        <v>-8</v>
      </c>
      <c r="C8" s="38">
        <v>0.40502806930657526</v>
      </c>
      <c r="D8" s="38">
        <v>0.20043731778425669</v>
      </c>
      <c r="E8" s="38">
        <v>0.16137026239067051</v>
      </c>
      <c r="F8" s="19">
        <v>-10.5</v>
      </c>
      <c r="G8" s="38">
        <v>0.47350339942579678</v>
      </c>
      <c r="H8" s="38">
        <v>0.1922230374174661</v>
      </c>
      <c r="I8" s="38">
        <v>0.18859867938372851</v>
      </c>
      <c r="J8" s="19">
        <v>-9.5</v>
      </c>
      <c r="K8" s="38">
        <v>0.20683462449600806</v>
      </c>
      <c r="L8" s="38">
        <v>0.56387665198237891</v>
      </c>
      <c r="M8" s="38">
        <v>0.2008443465491927</v>
      </c>
      <c r="N8" s="19">
        <v>-10.5</v>
      </c>
      <c r="O8" s="38">
        <v>0.73753464083380593</v>
      </c>
      <c r="P8" s="38">
        <v>0.11864406779661762</v>
      </c>
      <c r="Q8" s="38">
        <v>0.10832719233606369</v>
      </c>
      <c r="R8" s="39"/>
      <c r="S8" s="19">
        <v>-13</v>
      </c>
      <c r="T8" s="38">
        <v>0.27607065122038366</v>
      </c>
      <c r="U8" s="38">
        <v>0.77652173913905598</v>
      </c>
      <c r="V8" s="38">
        <v>0.26786086965140016</v>
      </c>
      <c r="W8" s="19">
        <v>-11.5</v>
      </c>
      <c r="X8" s="38">
        <v>0.25140927137003594</v>
      </c>
      <c r="Y8" s="38">
        <v>0.71118820468349975</v>
      </c>
      <c r="Z8" s="38">
        <v>0.24429314830941529</v>
      </c>
      <c r="AA8" s="19">
        <v>-14.5</v>
      </c>
      <c r="AB8" s="38">
        <v>0.21004643538824613</v>
      </c>
      <c r="AC8" s="38">
        <v>0.5553618144325877</v>
      </c>
      <c r="AD8" s="38">
        <v>0.20450742005931577</v>
      </c>
      <c r="AE8" s="19">
        <v>-14</v>
      </c>
      <c r="AF8" s="38">
        <v>0.25934306661259421</v>
      </c>
      <c r="AG8" s="38">
        <v>0.67854039985126557</v>
      </c>
      <c r="AH8" s="38">
        <v>0.25264118342231079</v>
      </c>
      <c r="AI8" s="39"/>
      <c r="AJ8" s="19">
        <v>-11</v>
      </c>
      <c r="AK8" s="38">
        <v>0.22208586266438693</v>
      </c>
      <c r="AL8" s="38">
        <v>0.59912280701755727</v>
      </c>
      <c r="AM8" s="38">
        <v>0.21510526315802286</v>
      </c>
      <c r="AN8" s="19">
        <v>-13.5</v>
      </c>
      <c r="AO8" s="38">
        <v>0.27086641761225666</v>
      </c>
      <c r="AP8" s="38">
        <v>0.73239436624053733</v>
      </c>
      <c r="AQ8" s="38">
        <v>0.26393485956977575</v>
      </c>
      <c r="AR8" s="19">
        <v>-12</v>
      </c>
      <c r="AS8" s="38">
        <v>0.24225341418145382</v>
      </c>
      <c r="AT8" s="38">
        <v>0.61803713527894955</v>
      </c>
      <c r="AU8" s="38">
        <v>0.23545534925239214</v>
      </c>
      <c r="AV8" s="19">
        <v>-12.5</v>
      </c>
      <c r="AW8" s="38">
        <v>0.23725968422613061</v>
      </c>
      <c r="AX8" s="38">
        <v>0.64145907473531749</v>
      </c>
      <c r="AY8" s="38">
        <v>0.23069395019923589</v>
      </c>
      <c r="AZ8" s="39"/>
      <c r="BA8" s="19">
        <v>-7.5</v>
      </c>
      <c r="BB8" s="38">
        <v>0.31069171338120194</v>
      </c>
      <c r="BC8" s="38">
        <v>0.87888531618435162</v>
      </c>
      <c r="BD8" s="38">
        <v>0.3018971061093248</v>
      </c>
      <c r="BE8" s="19">
        <v>-7.5</v>
      </c>
      <c r="BF8" s="38">
        <v>0.28932390890526111</v>
      </c>
      <c r="BG8" s="38">
        <v>0.7381203801478351</v>
      </c>
      <c r="BH8" s="38">
        <v>0.28120380147835267</v>
      </c>
      <c r="BI8" s="19">
        <v>-7.5</v>
      </c>
      <c r="BJ8" s="38">
        <v>0.25800376407146008</v>
      </c>
      <c r="BK8" s="38">
        <v>0.68201284796573869</v>
      </c>
      <c r="BL8" s="38">
        <v>0.25114561027837262</v>
      </c>
      <c r="BM8" s="19">
        <v>-8</v>
      </c>
      <c r="BN8" s="38">
        <v>0.24009461331314097</v>
      </c>
      <c r="BO8" s="38">
        <v>0.62792207034377778</v>
      </c>
      <c r="BP8" s="38">
        <v>0.23336044536235695</v>
      </c>
      <c r="BQ8" s="19">
        <v>-7.5</v>
      </c>
      <c r="BR8" s="38">
        <v>0.26933838265429505</v>
      </c>
      <c r="BS8" s="38">
        <v>0.7265957446808512</v>
      </c>
      <c r="BT8" s="38">
        <v>0.26087234042553192</v>
      </c>
      <c r="BU8" s="39"/>
      <c r="BV8" s="19">
        <v>-4</v>
      </c>
      <c r="BW8" s="38">
        <v>7.9650381936177572E-2</v>
      </c>
      <c r="BX8" s="38">
        <v>0.20837780149413015</v>
      </c>
      <c r="BY8" s="38">
        <v>7.7585378868729973E-2</v>
      </c>
      <c r="BZ8" s="19">
        <v>-3.5</v>
      </c>
      <c r="CA8" s="38">
        <v>8.4102512091602313E-2</v>
      </c>
      <c r="CB8" s="38">
        <v>0.23655629139072845</v>
      </c>
      <c r="CC8" s="38">
        <v>8.1599999999999992E-2</v>
      </c>
      <c r="CD8" s="19">
        <v>-4.5</v>
      </c>
      <c r="CE8" s="38">
        <v>8.0487902803110786E-2</v>
      </c>
      <c r="CF8" s="38">
        <v>0.21056888649231595</v>
      </c>
      <c r="CG8" s="38">
        <v>7.8401186303585862E-2</v>
      </c>
      <c r="CH8" s="19">
        <v>-4</v>
      </c>
      <c r="CI8" s="38">
        <v>6.3800771985858429E-2</v>
      </c>
      <c r="CJ8" s="38">
        <v>0.168652369605507</v>
      </c>
      <c r="CK8" s="38">
        <v>6.2104845115170781E-2</v>
      </c>
      <c r="CL8" s="19">
        <v>-4.5</v>
      </c>
      <c r="CM8" s="38">
        <v>7.9544266319407905E-2</v>
      </c>
      <c r="CN8" s="38">
        <v>0.20810018651745266</v>
      </c>
      <c r="CO8" s="38">
        <v>7.7482014388489201E-2</v>
      </c>
      <c r="CP8" s="39"/>
      <c r="CQ8" s="19">
        <v>-14.5</v>
      </c>
      <c r="CR8" s="38">
        <v>0.12789473357998227</v>
      </c>
      <c r="CS8" s="38">
        <v>0.35979049187079165</v>
      </c>
      <c r="CT8" s="38">
        <v>0.12410959235706388</v>
      </c>
      <c r="CU8" s="19">
        <v>-17.5</v>
      </c>
      <c r="CV8" s="38">
        <v>0.11667279408694219</v>
      </c>
      <c r="CW8" s="38">
        <v>0.33238807106506063</v>
      </c>
      <c r="CX8" s="38">
        <v>0.11418069153124438</v>
      </c>
      <c r="CY8" s="19">
        <v>-15.5</v>
      </c>
      <c r="CZ8" s="38">
        <v>9.031820949962599E-2</v>
      </c>
      <c r="DA8" s="38">
        <v>0.23641797092103345</v>
      </c>
      <c r="DB8" s="38">
        <v>8.7862245635349917E-2</v>
      </c>
      <c r="DC8" s="19">
        <v>-17</v>
      </c>
      <c r="DD8" s="38">
        <v>9.696363935655597E-2</v>
      </c>
      <c r="DE8" s="38">
        <v>0.25758212413803572</v>
      </c>
      <c r="DF8" s="38">
        <v>9.485465138979908E-2</v>
      </c>
      <c r="DG8" s="39"/>
      <c r="DH8" s="19">
        <v>-16.5</v>
      </c>
      <c r="DI8" s="38">
        <v>0.1503413050585482</v>
      </c>
      <c r="DJ8" s="38">
        <v>0.38448854374598301</v>
      </c>
      <c r="DK8" s="38">
        <v>0.14648050694470272</v>
      </c>
      <c r="DL8" s="19">
        <v>-19.5</v>
      </c>
      <c r="DM8" s="38">
        <v>0.16535918619149098</v>
      </c>
      <c r="DN8" s="38">
        <v>0.48694708425206396</v>
      </c>
      <c r="DO8" s="38">
        <v>0.16530466056444629</v>
      </c>
      <c r="DP8" s="19">
        <v>-15</v>
      </c>
      <c r="DQ8" s="38">
        <v>0.16148626572552388</v>
      </c>
      <c r="DR8" s="38">
        <v>0.42261904959871771</v>
      </c>
      <c r="DS8" s="38">
        <v>0.1573539144384922</v>
      </c>
      <c r="DT8" s="19">
        <v>-14.5</v>
      </c>
      <c r="DU8" s="38">
        <v>0.129401936029513</v>
      </c>
      <c r="DV8" s="38">
        <v>0.34928492912971032</v>
      </c>
      <c r="DW8" s="38">
        <v>0.12536304242236979</v>
      </c>
      <c r="DX8" s="19">
        <v>-18.5</v>
      </c>
      <c r="DY8" s="38">
        <v>0.14062214024968941</v>
      </c>
      <c r="DZ8" s="38">
        <v>0.38462223031006149</v>
      </c>
      <c r="EA8" s="38">
        <v>0.1399486766460038</v>
      </c>
      <c r="EB8" s="39"/>
      <c r="EC8" s="19">
        <v>-9.5</v>
      </c>
      <c r="ED8" s="38">
        <v>0</v>
      </c>
      <c r="EE8" s="38">
        <v>0</v>
      </c>
      <c r="EF8" s="38">
        <v>0</v>
      </c>
      <c r="EG8" s="19">
        <v>-7</v>
      </c>
      <c r="EH8" s="38">
        <v>0.16293138319456252</v>
      </c>
      <c r="EI8" s="38">
        <v>0.43069641649763346</v>
      </c>
      <c r="EJ8" s="38">
        <v>0.1586004056795132</v>
      </c>
      <c r="EK8" s="19">
        <v>-9</v>
      </c>
      <c r="EL8" s="38">
        <v>0.17187920968337425</v>
      </c>
      <c r="EM8" s="38">
        <v>0.46367956551255951</v>
      </c>
      <c r="EN8" s="38">
        <v>0.16647657841140537</v>
      </c>
      <c r="EO8" s="19">
        <v>-8.5</v>
      </c>
      <c r="EP8" s="38">
        <v>0.19150834010216303</v>
      </c>
      <c r="EQ8" s="38">
        <v>0.52209381373215491</v>
      </c>
      <c r="ER8" s="38">
        <v>0.18596193065941535</v>
      </c>
      <c r="ES8" s="19">
        <v>-9.5</v>
      </c>
      <c r="ET8" s="38">
        <v>0.42243483696617501</v>
      </c>
      <c r="EU8" s="38">
        <v>0.19121621621621632</v>
      </c>
      <c r="EV8" s="38">
        <v>0.17220945945945976</v>
      </c>
      <c r="EW8" s="39"/>
      <c r="EX8" s="19">
        <v>-11.5</v>
      </c>
      <c r="EY8" s="38">
        <v>0.16980608247383472</v>
      </c>
      <c r="EZ8" s="38">
        <v>0.46292947558775194</v>
      </c>
      <c r="FA8" s="38">
        <v>0.1648884870408549</v>
      </c>
      <c r="FB8" s="19">
        <v>-15.5</v>
      </c>
      <c r="FC8" s="38">
        <v>0.35158847012840316</v>
      </c>
      <c r="FD8" s="38">
        <v>0.13269578440196989</v>
      </c>
      <c r="FE8" s="38">
        <v>0.14066357075970781</v>
      </c>
      <c r="FF8" s="19">
        <v>-13</v>
      </c>
      <c r="FG8" s="38">
        <v>0.16347494489187475</v>
      </c>
      <c r="FH8" s="38">
        <v>0.41706443914836866</v>
      </c>
      <c r="FI8" s="38">
        <v>0.15889021486553989</v>
      </c>
      <c r="FJ8" s="19">
        <v>-11</v>
      </c>
      <c r="FK8" s="38">
        <v>0.15169435796129485</v>
      </c>
      <c r="FL8" s="38">
        <v>0.40922708208509007</v>
      </c>
      <c r="FM8" s="38">
        <v>0.14692630317564176</v>
      </c>
      <c r="FN8" s="19">
        <v>-14</v>
      </c>
      <c r="FO8" s="38">
        <v>0.15515478029085489</v>
      </c>
      <c r="FP8" s="38">
        <v>0.41517323790747873</v>
      </c>
      <c r="FQ8" s="38">
        <v>0.15099761197002257</v>
      </c>
      <c r="FR8" s="19">
        <v>-11.5</v>
      </c>
      <c r="FS8" s="38">
        <v>0.17275023235378512</v>
      </c>
      <c r="FT8" s="38">
        <v>0.48867699642435947</v>
      </c>
      <c r="FU8" s="38">
        <v>0.16786054827220251</v>
      </c>
      <c r="FV8" s="39"/>
      <c r="FW8" s="19">
        <v>-16</v>
      </c>
      <c r="FX8" s="38">
        <v>0.24280228152721883</v>
      </c>
      <c r="FY8" s="38">
        <v>0.6359935234509323</v>
      </c>
      <c r="FZ8" s="38">
        <v>0.2368000272102781</v>
      </c>
      <c r="GA8" s="19">
        <v>-13.5</v>
      </c>
      <c r="GB8" s="38">
        <v>0.20090625682970076</v>
      </c>
      <c r="GC8" s="38">
        <v>0.54922701388177853</v>
      </c>
      <c r="GD8" s="38">
        <v>0.19389747810654828</v>
      </c>
      <c r="GE8" s="19">
        <v>-13</v>
      </c>
      <c r="GF8" s="38">
        <v>0.20339406232401436</v>
      </c>
      <c r="GG8" s="38">
        <v>0.55601317958246821</v>
      </c>
      <c r="GH8" s="38">
        <v>0.19629324557505393</v>
      </c>
      <c r="GI8" s="19">
        <v>-13</v>
      </c>
      <c r="GJ8" s="38">
        <v>0.19109419631105753</v>
      </c>
      <c r="GK8" s="38">
        <v>0.50515463918627979</v>
      </c>
      <c r="GL8" s="38">
        <v>0.18601903261709174</v>
      </c>
      <c r="GM8" s="39"/>
      <c r="GN8" s="19">
        <v>-17.5</v>
      </c>
      <c r="GO8" s="38">
        <v>0.21745183656661979</v>
      </c>
      <c r="GP8" s="38">
        <v>0.5924417088017736</v>
      </c>
      <c r="GQ8" s="38">
        <v>0.21307720094110355</v>
      </c>
      <c r="GR8" s="19">
        <v>-19.5</v>
      </c>
      <c r="GS8" s="38">
        <v>0.2183596195888611</v>
      </c>
      <c r="GT8" s="38">
        <v>0.62699663046873988</v>
      </c>
      <c r="GU8" s="38">
        <v>0.21827798693579986</v>
      </c>
      <c r="GV8" s="19">
        <v>-22</v>
      </c>
      <c r="GW8" s="38">
        <v>1.1551183505077112</v>
      </c>
      <c r="GX8" s="38">
        <v>0.1226717095329657</v>
      </c>
      <c r="GY8" s="38">
        <v>0.16943911068095929</v>
      </c>
      <c r="GZ8" s="19">
        <v>-22.5</v>
      </c>
      <c r="HA8" s="38">
        <v>9.8379887600907948E-2</v>
      </c>
      <c r="HB8" s="38">
        <v>0.57513355004765976</v>
      </c>
      <c r="HC8" s="38">
        <v>9.8296554267574623E-2</v>
      </c>
      <c r="HD8" s="19">
        <v>-20.5</v>
      </c>
      <c r="HE8" s="38">
        <v>0.18624931095522254</v>
      </c>
      <c r="HF8" s="38">
        <v>0.57047954885506014</v>
      </c>
      <c r="HG8" s="38">
        <v>0.18616727650075166</v>
      </c>
      <c r="HH8" s="39"/>
      <c r="HI8" s="19">
        <v>-10.5</v>
      </c>
      <c r="HJ8" s="38">
        <v>0.32417570967619402</v>
      </c>
      <c r="HK8" s="38">
        <v>0.88377445339470895</v>
      </c>
      <c r="HL8" s="38">
        <v>0.31478711162257839</v>
      </c>
      <c r="HM8" s="19">
        <v>-10.5</v>
      </c>
      <c r="HN8" s="38">
        <v>0.29336964297166651</v>
      </c>
      <c r="HO8" s="38">
        <v>0.791425260718427</v>
      </c>
      <c r="HP8" s="38">
        <v>0.28414831981462696</v>
      </c>
      <c r="HQ8" s="19">
        <v>-14.5</v>
      </c>
      <c r="HR8" s="38">
        <v>0.28699073179434459</v>
      </c>
      <c r="HS8" s="38">
        <v>0.7743764184540185</v>
      </c>
      <c r="HT8" s="38">
        <v>0.27802722260616558</v>
      </c>
      <c r="HU8" s="19">
        <v>-5</v>
      </c>
      <c r="HV8" s="38">
        <v>0.33550389899564143</v>
      </c>
      <c r="HW8" s="38">
        <v>0.94907407407407407</v>
      </c>
      <c r="HX8" s="38">
        <v>0.32600694444444445</v>
      </c>
      <c r="HY8" s="39"/>
      <c r="HZ8" s="19">
        <v>-7</v>
      </c>
      <c r="IA8" s="38">
        <v>0.14402288835435376</v>
      </c>
      <c r="IB8" s="38">
        <v>0.3926380368098159</v>
      </c>
      <c r="IC8" s="38">
        <v>0.13985173824130881</v>
      </c>
      <c r="ID8" s="19">
        <v>-6.5</v>
      </c>
      <c r="IE8" s="38">
        <v>0.13634073149689346</v>
      </c>
      <c r="IF8" s="38">
        <v>0.36860940695296524</v>
      </c>
      <c r="IG8" s="38">
        <v>0.13256646216768916</v>
      </c>
      <c r="IH8" s="19">
        <v>-4.5</v>
      </c>
      <c r="II8" s="38">
        <v>0.16535012717219932</v>
      </c>
      <c r="IJ8" s="38">
        <v>0.44707146695325095</v>
      </c>
      <c r="IK8" s="38">
        <v>0.16111230521225148</v>
      </c>
      <c r="IL8" s="19">
        <v>-6</v>
      </c>
      <c r="IM8" s="38">
        <v>0.13311381450122997</v>
      </c>
      <c r="IN8" s="38">
        <v>0.36388140161725069</v>
      </c>
      <c r="IO8" s="38">
        <v>0.12846361185983826</v>
      </c>
      <c r="IP8" s="19">
        <v>-6.5</v>
      </c>
      <c r="IQ8" s="38">
        <v>0.15626704513144674</v>
      </c>
      <c r="IR8" s="38">
        <v>0.44204851752021568</v>
      </c>
      <c r="IS8" s="38">
        <v>0.15184366576819408</v>
      </c>
      <c r="IT8" s="39"/>
      <c r="IU8" s="19">
        <v>-14.5</v>
      </c>
      <c r="IV8" s="38">
        <v>0.1724575853515973</v>
      </c>
      <c r="IW8" s="38">
        <v>0.46636771349981371</v>
      </c>
      <c r="IX8" s="38">
        <v>0.16806614823744076</v>
      </c>
      <c r="IY8" s="19">
        <v>-15</v>
      </c>
      <c r="IZ8" s="38">
        <v>0.50140938693946735</v>
      </c>
      <c r="JA8" s="38">
        <v>0.14101847304881396</v>
      </c>
      <c r="JB8" s="38">
        <v>0.10800226695577174</v>
      </c>
      <c r="JC8" s="19">
        <v>-13.5</v>
      </c>
      <c r="JD8" s="38">
        <v>0.14462278829209008</v>
      </c>
      <c r="JE8" s="38">
        <v>0.3869710468034292</v>
      </c>
      <c r="JF8" s="38">
        <v>0.14074053483240762</v>
      </c>
      <c r="JG8" s="39"/>
      <c r="JH8" s="19">
        <v>-14.5</v>
      </c>
      <c r="JI8" s="38">
        <v>0.16066714808261401</v>
      </c>
      <c r="JJ8" s="38">
        <v>0.40997067510369761</v>
      </c>
      <c r="JK8" s="38">
        <v>0.15618768886817797</v>
      </c>
      <c r="JL8" s="19">
        <v>-14.5</v>
      </c>
      <c r="JM8" s="38">
        <v>0.28412042690132233</v>
      </c>
      <c r="JN8" s="38">
        <v>0.12215909285203866</v>
      </c>
      <c r="JO8" s="38">
        <v>0.11346591630411751</v>
      </c>
      <c r="JP8" s="19">
        <v>-16</v>
      </c>
      <c r="JQ8" s="38">
        <v>0.15963903856461903</v>
      </c>
      <c r="JR8" s="38">
        <v>0.40781800016779973</v>
      </c>
      <c r="JS8" s="38">
        <v>0.15536783738193569</v>
      </c>
      <c r="JT8" s="39"/>
      <c r="JU8" s="19">
        <v>-14</v>
      </c>
      <c r="JV8" s="38">
        <v>0.18374625429957447</v>
      </c>
      <c r="JW8" s="38">
        <v>0.50097847373299387</v>
      </c>
      <c r="JX8" s="38">
        <v>0.17844096689669339</v>
      </c>
      <c r="JY8" s="19">
        <v>-10</v>
      </c>
      <c r="JZ8" s="38">
        <v>0.16645499665787611</v>
      </c>
      <c r="KA8" s="38">
        <v>0.44904667981591084</v>
      </c>
      <c r="KB8" s="38">
        <v>0.16122287968442037</v>
      </c>
      <c r="KC8" s="19">
        <v>-9</v>
      </c>
      <c r="KD8" s="38">
        <v>0.16298753922404391</v>
      </c>
      <c r="KE8" s="38">
        <v>0.44554455445544561</v>
      </c>
      <c r="KF8" s="38">
        <v>0.15729372937293731</v>
      </c>
      <c r="KG8" s="19">
        <v>-15</v>
      </c>
      <c r="KH8" s="38">
        <v>0.18309867180163844</v>
      </c>
      <c r="KI8" s="38">
        <v>0.49934980736044021</v>
      </c>
      <c r="KJ8" s="38">
        <v>0.17786088167601227</v>
      </c>
      <c r="KK8" s="39"/>
      <c r="KL8" s="19">
        <v>-8</v>
      </c>
      <c r="KM8" s="38">
        <v>0.18129331771728521</v>
      </c>
      <c r="KN8" s="38">
        <v>0.49014276002719231</v>
      </c>
      <c r="KO8" s="38">
        <v>0.17627464309993202</v>
      </c>
      <c r="KP8" s="19">
        <v>-8</v>
      </c>
      <c r="KQ8" s="38">
        <v>0.20242693315156191</v>
      </c>
      <c r="KR8" s="38">
        <v>0.57262569832402244</v>
      </c>
      <c r="KS8" s="38">
        <v>0.19669692737430169</v>
      </c>
      <c r="KT8" s="19">
        <v>-6.5</v>
      </c>
      <c r="KU8" s="38">
        <v>0.191066765597946</v>
      </c>
      <c r="KV8" s="38">
        <v>0.48744769874476979</v>
      </c>
      <c r="KW8" s="38">
        <v>0.18570432357043237</v>
      </c>
      <c r="KX8" s="19">
        <v>-6.5</v>
      </c>
      <c r="KY8" s="38">
        <v>0.16886861652201543</v>
      </c>
      <c r="KZ8" s="38">
        <v>0.4463910301331464</v>
      </c>
      <c r="LA8" s="38">
        <v>0.16437981779957955</v>
      </c>
      <c r="LB8" s="39"/>
      <c r="LC8" s="19">
        <v>-17.5</v>
      </c>
      <c r="LD8" s="38">
        <v>0.2218157880596307</v>
      </c>
      <c r="LE8" s="38">
        <v>0.57014813107515516</v>
      </c>
      <c r="LF8" s="38">
        <v>0.21722231688096774</v>
      </c>
      <c r="LG8" s="19">
        <v>-16.5</v>
      </c>
      <c r="LH8" s="38">
        <v>0.2072684917983228</v>
      </c>
      <c r="LI8" s="38">
        <v>0.55600013881854127</v>
      </c>
      <c r="LJ8" s="38">
        <v>0.20221731617115477</v>
      </c>
      <c r="LK8" s="19">
        <v>-16.5</v>
      </c>
      <c r="LL8" s="38">
        <v>0.1997217166415344</v>
      </c>
      <c r="LM8" s="38">
        <v>0.54744540037680678</v>
      </c>
      <c r="LN8" s="38">
        <v>0.19326986627214171</v>
      </c>
      <c r="LO8" s="39"/>
      <c r="LP8" s="19">
        <v>-19</v>
      </c>
      <c r="LQ8" s="38">
        <v>0.51004691784502143</v>
      </c>
      <c r="LR8" s="38">
        <v>0.23433626279646005</v>
      </c>
      <c r="LS8" s="38">
        <v>0.21123287000647195</v>
      </c>
      <c r="LT8" s="19">
        <v>-19.5</v>
      </c>
      <c r="LU8" s="38">
        <v>0.20676841535708801</v>
      </c>
      <c r="LV8" s="38">
        <v>0.59056141836734355</v>
      </c>
      <c r="LW8" s="38">
        <v>0.20668651527518792</v>
      </c>
      <c r="LX8" s="19">
        <v>-17</v>
      </c>
      <c r="LY8" s="38">
        <v>0.20546964067046219</v>
      </c>
      <c r="LZ8" s="38">
        <v>0.56438173880439868</v>
      </c>
      <c r="MA8" s="38">
        <v>0.19925206184966859</v>
      </c>
      <c r="MB8" s="19">
        <v>-20</v>
      </c>
      <c r="MC8" s="38">
        <v>0.42670116968803645</v>
      </c>
      <c r="MD8" s="38">
        <v>0.20437138814643527</v>
      </c>
      <c r="ME8" s="38">
        <v>0.1803633829909205</v>
      </c>
      <c r="MF8" s="39"/>
      <c r="MG8" s="19">
        <v>-19</v>
      </c>
      <c r="MH8" s="38">
        <v>0.22076265312583795</v>
      </c>
      <c r="MI8" s="38">
        <v>0.62188568529369215</v>
      </c>
      <c r="MJ8" s="38">
        <v>0.22068168146591893</v>
      </c>
      <c r="MK8" s="19">
        <v>-8</v>
      </c>
      <c r="ML8" s="38">
        <v>0.20752301588804312</v>
      </c>
      <c r="MM8" s="38">
        <v>0.55983606557377064</v>
      </c>
      <c r="MN8" s="38">
        <v>0.20100000000000001</v>
      </c>
      <c r="MO8" s="19">
        <v>-7.5</v>
      </c>
      <c r="MP8" s="38">
        <v>0.19449194160027741</v>
      </c>
      <c r="MQ8" s="38">
        <v>0.51412429378531066</v>
      </c>
      <c r="MR8" s="38">
        <v>0.1893220338983051</v>
      </c>
      <c r="MS8" s="19">
        <v>-8</v>
      </c>
      <c r="MT8" s="38">
        <v>0.24192028447109015</v>
      </c>
      <c r="MU8" s="38">
        <v>0.63290113452188002</v>
      </c>
      <c r="MV8" s="38">
        <v>0.23564829821717989</v>
      </c>
      <c r="MW8" s="39"/>
      <c r="MX8" s="4" t="s">
        <v>3</v>
      </c>
      <c r="MY8" s="25">
        <v>-9.8738213653468989</v>
      </c>
      <c r="MZ8" s="25">
        <v>0.72156155500017505</v>
      </c>
      <c r="NA8" s="25">
        <v>-10.595382920347074</v>
      </c>
      <c r="NB8" s="25">
        <v>-9.1522598103467239</v>
      </c>
      <c r="NC8" s="45">
        <v>2.8070553905202189</v>
      </c>
      <c r="ND8" s="15">
        <v>1.2550839645078362</v>
      </c>
      <c r="NE8" s="25">
        <v>4.0621393550280551</v>
      </c>
      <c r="NF8" s="25">
        <v>1.5519714260123827</v>
      </c>
    </row>
    <row r="9" spans="1:614" s="20" customFormat="1" x14ac:dyDescent="0.25">
      <c r="A9" s="60"/>
      <c r="B9" s="19">
        <v>-8.5</v>
      </c>
      <c r="C9" s="38">
        <v>0</v>
      </c>
      <c r="D9" s="38">
        <v>0</v>
      </c>
      <c r="E9" s="38">
        <v>0</v>
      </c>
      <c r="F9" s="19">
        <v>-11</v>
      </c>
      <c r="G9" s="38">
        <v>0.7222307070936731</v>
      </c>
      <c r="H9" s="38">
        <v>0.34189288334560319</v>
      </c>
      <c r="I9" s="38">
        <v>0.32726338958195994</v>
      </c>
      <c r="J9" s="19">
        <v>-10</v>
      </c>
      <c r="K9" s="38">
        <v>0</v>
      </c>
      <c r="L9" s="38">
        <v>0</v>
      </c>
      <c r="M9" s="38">
        <v>0</v>
      </c>
      <c r="N9" s="19">
        <v>-11</v>
      </c>
      <c r="O9" s="38">
        <v>1.3435632229739853</v>
      </c>
      <c r="P9" s="38">
        <v>0.22181282240242028</v>
      </c>
      <c r="Q9" s="38">
        <v>0.21223286661775415</v>
      </c>
      <c r="R9" s="39"/>
      <c r="S9" s="19">
        <v>-13.5</v>
      </c>
      <c r="T9" s="38">
        <v>0</v>
      </c>
      <c r="U9" s="38">
        <v>0</v>
      </c>
      <c r="V9" s="38">
        <v>0</v>
      </c>
      <c r="W9" s="19">
        <v>-12</v>
      </c>
      <c r="X9" s="38">
        <v>0</v>
      </c>
      <c r="Y9" s="38">
        <v>0</v>
      </c>
      <c r="Z9" s="38">
        <v>0</v>
      </c>
      <c r="AA9" s="19">
        <v>-15</v>
      </c>
      <c r="AB9" s="38">
        <v>0</v>
      </c>
      <c r="AC9" s="38">
        <v>0</v>
      </c>
      <c r="AD9" s="38">
        <v>0</v>
      </c>
      <c r="AE9" s="19">
        <v>-14.5</v>
      </c>
      <c r="AF9" s="38">
        <v>0</v>
      </c>
      <c r="AG9" s="38">
        <v>0</v>
      </c>
      <c r="AH9" s="38">
        <v>0</v>
      </c>
      <c r="AI9" s="39"/>
      <c r="AJ9" s="19">
        <v>-11.5</v>
      </c>
      <c r="AK9" s="38">
        <v>0</v>
      </c>
      <c r="AL9" s="38">
        <v>0</v>
      </c>
      <c r="AM9" s="38">
        <v>0</v>
      </c>
      <c r="AN9" s="19">
        <v>-14</v>
      </c>
      <c r="AO9" s="38">
        <v>0.55032171807008001</v>
      </c>
      <c r="AP9" s="38">
        <v>0.98151408510624316</v>
      </c>
      <c r="AQ9" s="38">
        <v>0.48829225606425752</v>
      </c>
      <c r="AR9" s="19">
        <v>-12.5</v>
      </c>
      <c r="AS9" s="38">
        <v>0</v>
      </c>
      <c r="AT9" s="38">
        <v>0</v>
      </c>
      <c r="AU9" s="38">
        <v>0</v>
      </c>
      <c r="AV9" s="19">
        <v>-13</v>
      </c>
      <c r="AW9" s="38">
        <v>0.48101769813963774</v>
      </c>
      <c r="AX9" s="38">
        <v>0.86209964416209683</v>
      </c>
      <c r="AY9" s="38">
        <v>0.42402135245946421</v>
      </c>
      <c r="AZ9" s="39"/>
      <c r="BA9" s="19">
        <v>-8</v>
      </c>
      <c r="BB9" s="38">
        <v>1.3007594527709827</v>
      </c>
      <c r="BC9" s="38">
        <v>1.0782422293676313</v>
      </c>
      <c r="BD9" s="38">
        <v>0.48303322615219735</v>
      </c>
      <c r="BE9" s="19">
        <v>-8</v>
      </c>
      <c r="BF9" s="38">
        <v>0.58679884999024212</v>
      </c>
      <c r="BG9" s="38">
        <v>1.0285110876451953</v>
      </c>
      <c r="BH9" s="38">
        <v>0.51499472016895453</v>
      </c>
      <c r="BI9" s="19">
        <v>-8</v>
      </c>
      <c r="BJ9" s="38">
        <v>0.5223786307141034</v>
      </c>
      <c r="BK9" s="38">
        <v>0.93361884368308334</v>
      </c>
      <c r="BL9" s="38">
        <v>0.45770877944325494</v>
      </c>
      <c r="BM9" s="19">
        <v>-8.5</v>
      </c>
      <c r="BN9" s="38">
        <v>0.99455580002558908</v>
      </c>
      <c r="BO9" s="38">
        <v>0.79286858459621856</v>
      </c>
      <c r="BP9" s="38">
        <v>0.38007650349060279</v>
      </c>
      <c r="BQ9" s="19">
        <v>-8</v>
      </c>
      <c r="BR9" s="38">
        <v>0.5456733439022956</v>
      </c>
      <c r="BS9" s="38">
        <v>0.9968085106382979</v>
      </c>
      <c r="BT9" s="38">
        <v>0.47755319148936171</v>
      </c>
      <c r="BU9" s="39"/>
      <c r="BV9" s="19">
        <v>-4.5</v>
      </c>
      <c r="BW9" s="38">
        <v>0</v>
      </c>
      <c r="BX9" s="38">
        <v>0</v>
      </c>
      <c r="BY9" s="38">
        <v>0</v>
      </c>
      <c r="BZ9" s="19">
        <v>-4</v>
      </c>
      <c r="CA9" s="38">
        <v>0</v>
      </c>
      <c r="CB9" s="38">
        <v>0</v>
      </c>
      <c r="CC9" s="38">
        <v>0</v>
      </c>
      <c r="CD9" s="19">
        <v>-5</v>
      </c>
      <c r="CE9" s="38">
        <v>0.16345274148395408</v>
      </c>
      <c r="CF9" s="38">
        <v>0.29226206524669723</v>
      </c>
      <c r="CG9" s="38">
        <v>0.14405500134807225</v>
      </c>
      <c r="CH9" s="19">
        <v>-4.5</v>
      </c>
      <c r="CI9" s="38">
        <v>0.196208557462835</v>
      </c>
      <c r="CJ9" s="38">
        <v>0.2102197511252317</v>
      </c>
      <c r="CK9" s="38">
        <v>0.10353984643897268</v>
      </c>
      <c r="CL9" s="19">
        <v>-5</v>
      </c>
      <c r="CM9" s="38">
        <v>0.16153642903383578</v>
      </c>
      <c r="CN9" s="38">
        <v>0.28883559818811616</v>
      </c>
      <c r="CO9" s="38">
        <v>0.14236610711430853</v>
      </c>
      <c r="CP9" s="39"/>
      <c r="CQ9" s="19">
        <v>-15</v>
      </c>
      <c r="CR9" s="38">
        <v>0</v>
      </c>
      <c r="CS9" s="38">
        <v>0</v>
      </c>
      <c r="CT9" s="38">
        <v>0</v>
      </c>
      <c r="CU9" s="19">
        <v>-18</v>
      </c>
      <c r="CV9" s="38">
        <v>0</v>
      </c>
      <c r="CW9" s="38">
        <v>0</v>
      </c>
      <c r="CX9" s="38">
        <v>0</v>
      </c>
      <c r="CY9" s="19">
        <v>-16</v>
      </c>
      <c r="CZ9" s="38">
        <v>0</v>
      </c>
      <c r="DA9" s="38">
        <v>0</v>
      </c>
      <c r="DB9" s="38">
        <v>0</v>
      </c>
      <c r="DC9" s="19">
        <v>-17.5</v>
      </c>
      <c r="DD9" s="38">
        <v>0</v>
      </c>
      <c r="DE9" s="38">
        <v>0</v>
      </c>
      <c r="DF9" s="38">
        <v>0</v>
      </c>
      <c r="DG9" s="39"/>
      <c r="DH9" s="19">
        <v>-17</v>
      </c>
      <c r="DI9" s="38">
        <v>0</v>
      </c>
      <c r="DJ9" s="38">
        <v>0</v>
      </c>
      <c r="DK9" s="38">
        <v>0</v>
      </c>
      <c r="DL9" s="19">
        <v>-20</v>
      </c>
      <c r="DM9" s="38">
        <v>0.33225920683914839</v>
      </c>
      <c r="DN9" s="38">
        <v>0.63007037165019442</v>
      </c>
      <c r="DO9" s="38">
        <v>0.3064013894827548</v>
      </c>
      <c r="DP9" s="19">
        <v>-15.5</v>
      </c>
      <c r="DQ9" s="38">
        <v>0</v>
      </c>
      <c r="DR9" s="38">
        <v>0</v>
      </c>
      <c r="DS9" s="38">
        <v>0</v>
      </c>
      <c r="DT9" s="19">
        <v>-15</v>
      </c>
      <c r="DU9" s="38">
        <v>0</v>
      </c>
      <c r="DV9" s="38">
        <v>0</v>
      </c>
      <c r="DW9" s="38">
        <v>0</v>
      </c>
      <c r="DX9" s="19">
        <v>-19</v>
      </c>
      <c r="DY9" s="38">
        <v>0</v>
      </c>
      <c r="DZ9" s="38">
        <v>0</v>
      </c>
      <c r="EA9" s="38">
        <v>0</v>
      </c>
      <c r="EB9" s="39"/>
      <c r="EC9" s="19">
        <v>-10</v>
      </c>
      <c r="ED9" s="38">
        <v>0.38620547600941108</v>
      </c>
      <c r="EE9" s="38">
        <v>0.51891891891891906</v>
      </c>
      <c r="EF9" s="38">
        <v>0.18483108108108315</v>
      </c>
      <c r="EG9" s="19">
        <v>-7.5</v>
      </c>
      <c r="EH9" s="38">
        <v>0</v>
      </c>
      <c r="EI9" s="38">
        <v>0</v>
      </c>
      <c r="EJ9" s="38">
        <v>0</v>
      </c>
      <c r="EK9" s="19">
        <v>-9.5</v>
      </c>
      <c r="EL9" s="38">
        <v>0</v>
      </c>
      <c r="EM9" s="38">
        <v>0</v>
      </c>
      <c r="EN9" s="38">
        <v>0</v>
      </c>
      <c r="EO9" s="19">
        <v>-9</v>
      </c>
      <c r="EP9" s="38">
        <v>0</v>
      </c>
      <c r="EQ9" s="38">
        <v>0</v>
      </c>
      <c r="ER9" s="38">
        <v>0</v>
      </c>
      <c r="ES9" s="19">
        <v>-10</v>
      </c>
      <c r="ET9" s="38">
        <v>0</v>
      </c>
      <c r="EU9" s="38">
        <v>0</v>
      </c>
      <c r="EV9" s="38">
        <v>0</v>
      </c>
      <c r="EW9" s="39"/>
      <c r="EX9" s="19">
        <v>-12</v>
      </c>
      <c r="EY9" s="38">
        <v>0</v>
      </c>
      <c r="EZ9" s="38">
        <v>0</v>
      </c>
      <c r="FA9" s="38">
        <v>0</v>
      </c>
      <c r="FB9" s="19">
        <v>-16</v>
      </c>
      <c r="FC9" s="38">
        <v>0.53529926324624522</v>
      </c>
      <c r="FD9" s="38">
        <v>0.2833234861568002</v>
      </c>
      <c r="FE9" s="38">
        <v>0.25602558690891758</v>
      </c>
      <c r="FF9" s="19">
        <v>-13.5</v>
      </c>
      <c r="FG9" s="38">
        <v>0</v>
      </c>
      <c r="FH9" s="38">
        <v>0</v>
      </c>
      <c r="FI9" s="38">
        <v>0</v>
      </c>
      <c r="FJ9" s="19">
        <v>-11.5</v>
      </c>
      <c r="FK9" s="38">
        <v>0</v>
      </c>
      <c r="FL9" s="38">
        <v>0</v>
      </c>
      <c r="FM9" s="38">
        <v>0</v>
      </c>
      <c r="FN9" s="19">
        <v>-14.5</v>
      </c>
      <c r="FO9" s="38">
        <v>0</v>
      </c>
      <c r="FP9" s="38">
        <v>0</v>
      </c>
      <c r="FQ9" s="38">
        <v>0</v>
      </c>
      <c r="FR9" s="19">
        <v>-12</v>
      </c>
      <c r="FS9" s="38">
        <v>0</v>
      </c>
      <c r="FT9" s="38">
        <v>0</v>
      </c>
      <c r="FU9" s="38">
        <v>0</v>
      </c>
      <c r="FV9" s="39"/>
      <c r="FW9" s="19">
        <v>-16.5</v>
      </c>
      <c r="FX9" s="38">
        <v>0</v>
      </c>
      <c r="FY9" s="38">
        <v>0</v>
      </c>
      <c r="FZ9" s="38">
        <v>0</v>
      </c>
      <c r="GA9" s="19">
        <v>-14</v>
      </c>
      <c r="GB9" s="38">
        <v>0.40688861485832828</v>
      </c>
      <c r="GC9" s="38">
        <v>0.72416598933430387</v>
      </c>
      <c r="GD9" s="38">
        <v>0.3563873097466333</v>
      </c>
      <c r="GE9" s="19">
        <v>-13.5</v>
      </c>
      <c r="GF9" s="38">
        <v>0</v>
      </c>
      <c r="GG9" s="38">
        <v>0</v>
      </c>
      <c r="GH9" s="38">
        <v>0</v>
      </c>
      <c r="GI9" s="19">
        <v>-13.5</v>
      </c>
      <c r="GJ9" s="38">
        <v>0</v>
      </c>
      <c r="GK9" s="38">
        <v>0</v>
      </c>
      <c r="GL9" s="38">
        <v>0</v>
      </c>
      <c r="GM9" s="39"/>
      <c r="GN9" s="19">
        <v>-18</v>
      </c>
      <c r="GO9" s="38">
        <v>0</v>
      </c>
      <c r="GP9" s="38">
        <v>0</v>
      </c>
      <c r="GQ9" s="38">
        <v>0</v>
      </c>
      <c r="GR9" s="19">
        <v>-20</v>
      </c>
      <c r="GS9" s="38">
        <v>0</v>
      </c>
      <c r="GT9" s="38">
        <v>0</v>
      </c>
      <c r="GU9" s="38">
        <v>0</v>
      </c>
      <c r="GV9" s="19">
        <v>-22.5</v>
      </c>
      <c r="GW9" s="38">
        <v>1.3144373699358924</v>
      </c>
      <c r="GX9" s="38">
        <v>0.25779551109024923</v>
      </c>
      <c r="GY9" s="38">
        <v>0.3286754854810412</v>
      </c>
      <c r="GZ9" s="19">
        <v>-23</v>
      </c>
      <c r="HA9" s="38">
        <v>0.1618692435629458</v>
      </c>
      <c r="HB9" s="38">
        <v>0.81472569131086048</v>
      </c>
      <c r="HC9" s="38">
        <v>0.16170257689627912</v>
      </c>
      <c r="HD9" s="19">
        <v>-21</v>
      </c>
      <c r="HE9" s="38">
        <v>0</v>
      </c>
      <c r="HF9" s="38">
        <v>0</v>
      </c>
      <c r="HG9" s="38">
        <v>0</v>
      </c>
      <c r="HH9" s="39"/>
      <c r="HI9" s="19">
        <v>-11</v>
      </c>
      <c r="HJ9" s="38">
        <v>0</v>
      </c>
      <c r="HK9" s="38">
        <v>0</v>
      </c>
      <c r="HL9" s="38">
        <v>0</v>
      </c>
      <c r="HM9" s="19">
        <v>-11</v>
      </c>
      <c r="HN9" s="38">
        <v>0.5943599878466479</v>
      </c>
      <c r="HO9" s="38">
        <v>1.0857473928158092</v>
      </c>
      <c r="HP9" s="38">
        <v>0.52016222479744945</v>
      </c>
      <c r="HQ9" s="19">
        <v>-15</v>
      </c>
      <c r="HR9" s="38">
        <v>0</v>
      </c>
      <c r="HS9" s="38">
        <v>0</v>
      </c>
      <c r="HT9" s="38">
        <v>0</v>
      </c>
      <c r="HU9" s="19">
        <v>-5.5</v>
      </c>
      <c r="HV9" s="38">
        <v>0</v>
      </c>
      <c r="HW9" s="38">
        <v>0</v>
      </c>
      <c r="HX9" s="38">
        <v>0</v>
      </c>
      <c r="HY9" s="39"/>
      <c r="HZ9" s="19">
        <v>-7.5</v>
      </c>
      <c r="IA9" s="38">
        <v>0.2922209295530559</v>
      </c>
      <c r="IB9" s="38">
        <v>0.52556237218813906</v>
      </c>
      <c r="IC9" s="38">
        <v>0.25613496932515339</v>
      </c>
      <c r="ID9" s="19">
        <v>-7</v>
      </c>
      <c r="IE9" s="38">
        <v>0.27641728662741316</v>
      </c>
      <c r="IF9" s="38">
        <v>0.495398773006135</v>
      </c>
      <c r="IG9" s="38">
        <v>0.24366053169734153</v>
      </c>
      <c r="IH9" s="19">
        <v>-5</v>
      </c>
      <c r="II9" s="38">
        <v>0.33595033305372224</v>
      </c>
      <c r="IJ9" s="38">
        <v>0.5991402471789361</v>
      </c>
      <c r="IK9" s="38">
        <v>0.29806555615260616</v>
      </c>
      <c r="IL9" s="19">
        <v>-6.5</v>
      </c>
      <c r="IM9" s="38">
        <v>0.26959795457088476</v>
      </c>
      <c r="IN9" s="38">
        <v>0.47978436657681939</v>
      </c>
      <c r="IO9" s="38">
        <v>0.23611859838274932</v>
      </c>
      <c r="IP9" s="19">
        <v>-7</v>
      </c>
      <c r="IQ9" s="38">
        <v>0</v>
      </c>
      <c r="IR9" s="38">
        <v>0</v>
      </c>
      <c r="IS9" s="38">
        <v>0</v>
      </c>
      <c r="IT9" s="39"/>
      <c r="IU9" s="19">
        <v>-15</v>
      </c>
      <c r="IV9" s="38">
        <v>0</v>
      </c>
      <c r="IW9" s="38">
        <v>0</v>
      </c>
      <c r="IX9" s="38">
        <v>0</v>
      </c>
      <c r="IY9" s="19">
        <v>-15.5</v>
      </c>
      <c r="IZ9" s="38">
        <v>0</v>
      </c>
      <c r="JA9" s="38">
        <v>0</v>
      </c>
      <c r="JB9" s="38">
        <v>0</v>
      </c>
      <c r="JC9" s="19">
        <v>-14</v>
      </c>
      <c r="JD9" s="38">
        <v>0</v>
      </c>
      <c r="JE9" s="38">
        <v>0</v>
      </c>
      <c r="JF9" s="38">
        <v>0</v>
      </c>
      <c r="JG9" s="39"/>
      <c r="JH9" s="19">
        <v>-15</v>
      </c>
      <c r="JI9" s="38">
        <v>0.32583181508022097</v>
      </c>
      <c r="JJ9" s="38">
        <v>0.57126100377815059</v>
      </c>
      <c r="JK9" s="38">
        <v>0.28604108740281192</v>
      </c>
      <c r="JL9" s="19">
        <v>-15</v>
      </c>
      <c r="JM9" s="38">
        <v>0</v>
      </c>
      <c r="JN9" s="38">
        <v>0</v>
      </c>
      <c r="JO9" s="38">
        <v>0</v>
      </c>
      <c r="JP9" s="19">
        <v>-16.5</v>
      </c>
      <c r="JQ9" s="38">
        <v>0.32360608662894813</v>
      </c>
      <c r="JR9" s="38">
        <v>0.56826166326003824</v>
      </c>
      <c r="JS9" s="38">
        <v>0.28454046184005621</v>
      </c>
      <c r="JT9" s="39"/>
      <c r="JU9" s="19">
        <v>-14.5</v>
      </c>
      <c r="JV9" s="38">
        <v>0</v>
      </c>
      <c r="JW9" s="38">
        <v>0</v>
      </c>
      <c r="JX9" s="38">
        <v>0</v>
      </c>
      <c r="JY9" s="19">
        <v>-10.5</v>
      </c>
      <c r="JZ9" s="38">
        <v>0</v>
      </c>
      <c r="KA9" s="38">
        <v>0</v>
      </c>
      <c r="KB9" s="38">
        <v>0</v>
      </c>
      <c r="KC9" s="19">
        <v>-9.5</v>
      </c>
      <c r="KD9" s="38">
        <v>0</v>
      </c>
      <c r="KE9" s="38">
        <v>0</v>
      </c>
      <c r="KF9" s="38">
        <v>0</v>
      </c>
      <c r="KG9" s="19">
        <v>-15.5</v>
      </c>
      <c r="KH9" s="38">
        <v>0</v>
      </c>
      <c r="KI9" s="38">
        <v>0</v>
      </c>
      <c r="KJ9" s="38">
        <v>0</v>
      </c>
      <c r="KK9" s="39"/>
      <c r="KL9" s="19">
        <v>-8.5</v>
      </c>
      <c r="KM9" s="38">
        <v>0</v>
      </c>
      <c r="KN9" s="38">
        <v>0</v>
      </c>
      <c r="KO9" s="38">
        <v>0</v>
      </c>
      <c r="KP9" s="19">
        <v>-8.5</v>
      </c>
      <c r="KQ9" s="38">
        <v>0</v>
      </c>
      <c r="KR9" s="38">
        <v>0</v>
      </c>
      <c r="KS9" s="38">
        <v>0</v>
      </c>
      <c r="KT9" s="19">
        <v>-7</v>
      </c>
      <c r="KU9" s="38">
        <v>0</v>
      </c>
      <c r="KV9" s="38">
        <v>0</v>
      </c>
      <c r="KW9" s="38">
        <v>0</v>
      </c>
      <c r="KX9" s="19">
        <v>-7</v>
      </c>
      <c r="KY9" s="38">
        <v>0</v>
      </c>
      <c r="KZ9" s="38">
        <v>0</v>
      </c>
      <c r="LA9" s="38">
        <v>0</v>
      </c>
      <c r="LB9" s="39"/>
      <c r="LC9" s="19">
        <v>-18</v>
      </c>
      <c r="LD9" s="38">
        <v>0.4487890640308877</v>
      </c>
      <c r="LE9" s="38">
        <v>0.79446426734843945</v>
      </c>
      <c r="LF9" s="38">
        <v>0.39785005536166773</v>
      </c>
      <c r="LG9" s="19">
        <v>-17</v>
      </c>
      <c r="LH9" s="38">
        <v>0</v>
      </c>
      <c r="LI9" s="38">
        <v>0</v>
      </c>
      <c r="LJ9" s="38">
        <v>0</v>
      </c>
      <c r="LK9" s="19">
        <v>-17</v>
      </c>
      <c r="LL9" s="38">
        <v>0</v>
      </c>
      <c r="LM9" s="38">
        <v>0</v>
      </c>
      <c r="LN9" s="38">
        <v>0</v>
      </c>
      <c r="LO9" s="39"/>
      <c r="LP9" s="19">
        <v>-19.5</v>
      </c>
      <c r="LQ9" s="38">
        <v>1.0503577699278965</v>
      </c>
      <c r="LR9" s="38">
        <v>0.36954619663187843</v>
      </c>
      <c r="LS9" s="38">
        <v>0.3701568838688255</v>
      </c>
      <c r="LT9" s="19">
        <v>-20</v>
      </c>
      <c r="LU9" s="38">
        <v>0.41330907999184574</v>
      </c>
      <c r="LV9" s="38">
        <v>0.79409590484241743</v>
      </c>
      <c r="LW9" s="38">
        <v>0.38631130947417175</v>
      </c>
      <c r="LX9" s="19">
        <v>-17.5</v>
      </c>
      <c r="LY9" s="38">
        <v>0</v>
      </c>
      <c r="LZ9" s="38">
        <v>0</v>
      </c>
      <c r="MA9" s="38">
        <v>0</v>
      </c>
      <c r="MB9" s="19">
        <v>-20.5</v>
      </c>
      <c r="MC9" s="38">
        <v>1.3684062704985995</v>
      </c>
      <c r="MD9" s="38">
        <v>0.28894519051761292</v>
      </c>
      <c r="ME9" s="38">
        <v>0.29338353254766653</v>
      </c>
      <c r="MF9" s="39"/>
      <c r="MG9" s="19">
        <v>-19.5</v>
      </c>
      <c r="MH9" s="38">
        <v>0.68569120742440159</v>
      </c>
      <c r="MI9" s="38">
        <v>0.73717541092659844</v>
      </c>
      <c r="MJ9" s="38">
        <v>0.37935390935595936</v>
      </c>
      <c r="MK9" s="19">
        <v>-8.5</v>
      </c>
      <c r="ML9" s="38">
        <v>0.42043683773716223</v>
      </c>
      <c r="MM9" s="38">
        <v>0.76803278688524601</v>
      </c>
      <c r="MN9" s="38">
        <v>0.36795081967213117</v>
      </c>
      <c r="MO9" s="19">
        <v>-8</v>
      </c>
      <c r="MP9" s="38">
        <v>0</v>
      </c>
      <c r="MQ9" s="38">
        <v>0</v>
      </c>
      <c r="MR9" s="38">
        <v>0</v>
      </c>
      <c r="MS9" s="19">
        <v>-8.5</v>
      </c>
      <c r="MT9" s="38">
        <v>0</v>
      </c>
      <c r="MU9" s="38">
        <v>0</v>
      </c>
      <c r="MV9" s="38">
        <v>0</v>
      </c>
      <c r="MW9" s="39"/>
      <c r="MX9" s="4" t="s">
        <v>2</v>
      </c>
      <c r="MY9" s="25">
        <v>-19.40808315127007</v>
      </c>
      <c r="MZ9" s="25">
        <v>1.2358954444622634</v>
      </c>
      <c r="NA9" s="25">
        <v>-20.643978595732332</v>
      </c>
      <c r="NB9" s="25">
        <v>-18.172187706807808</v>
      </c>
      <c r="NC9" s="45">
        <v>-6.727206395402952</v>
      </c>
      <c r="ND9" s="15">
        <v>1.769417853969923</v>
      </c>
      <c r="NE9" s="25">
        <v>-4.9577885414330289</v>
      </c>
      <c r="NF9" s="25">
        <v>-8.496624249372875</v>
      </c>
    </row>
    <row r="10" spans="1:614" s="20" customFormat="1" x14ac:dyDescent="0.25">
      <c r="A10" s="60"/>
      <c r="B10" s="19">
        <v>-9</v>
      </c>
      <c r="C10" s="38">
        <v>0.61630748968065285</v>
      </c>
      <c r="D10" s="38">
        <v>0.36078717201166194</v>
      </c>
      <c r="E10" s="38">
        <v>0.29934402332361515</v>
      </c>
      <c r="F10" s="19">
        <v>-11.5</v>
      </c>
      <c r="G10" s="38">
        <v>1.2465074209444276</v>
      </c>
      <c r="H10" s="38">
        <v>0.42993396918603938</v>
      </c>
      <c r="I10" s="38">
        <v>0.46446074835022011</v>
      </c>
      <c r="J10" s="19">
        <v>-10.5</v>
      </c>
      <c r="K10" s="38">
        <v>0.63884998592844855</v>
      </c>
      <c r="L10" s="38">
        <v>0.66813509544787941</v>
      </c>
      <c r="M10" s="38">
        <v>0.34401615271661479</v>
      </c>
      <c r="N10" s="19">
        <v>-11.5</v>
      </c>
      <c r="O10" s="38">
        <v>2.0039324993586578</v>
      </c>
      <c r="P10" s="38">
        <v>0.25128960943377138</v>
      </c>
      <c r="Q10" s="38">
        <v>0.30066322770970261</v>
      </c>
      <c r="R10" s="39"/>
      <c r="S10" s="19">
        <v>-14</v>
      </c>
      <c r="T10" s="38">
        <v>0.56117714374576855</v>
      </c>
      <c r="U10" s="38">
        <v>1.0043478266886678</v>
      </c>
      <c r="V10" s="38">
        <v>0.49139130651847296</v>
      </c>
      <c r="W10" s="19">
        <v>-12.5</v>
      </c>
      <c r="X10" s="38">
        <v>0</v>
      </c>
      <c r="Y10" s="38">
        <v>0</v>
      </c>
      <c r="Z10" s="38">
        <v>0</v>
      </c>
      <c r="AA10" s="19">
        <v>-15.5</v>
      </c>
      <c r="AB10" s="38">
        <v>0</v>
      </c>
      <c r="AC10" s="38">
        <v>0</v>
      </c>
      <c r="AD10" s="38">
        <v>0</v>
      </c>
      <c r="AE10" s="19">
        <v>-15</v>
      </c>
      <c r="AF10" s="38">
        <v>0</v>
      </c>
      <c r="AG10" s="38">
        <v>0</v>
      </c>
      <c r="AH10" s="38">
        <v>0</v>
      </c>
      <c r="AI10" s="39"/>
      <c r="AJ10" s="19">
        <v>-12</v>
      </c>
      <c r="AK10" s="38">
        <v>0</v>
      </c>
      <c r="AL10" s="38">
        <v>0</v>
      </c>
      <c r="AM10" s="38">
        <v>0</v>
      </c>
      <c r="AN10" s="19">
        <v>-14.5</v>
      </c>
      <c r="AO10" s="38">
        <v>0.83891852601869032</v>
      </c>
      <c r="AP10" s="38">
        <v>1.2033450735899629</v>
      </c>
      <c r="AQ10" s="38">
        <v>0.6646126897413861</v>
      </c>
      <c r="AR10" s="19">
        <v>-13</v>
      </c>
      <c r="AS10" s="38">
        <v>0</v>
      </c>
      <c r="AT10" s="38">
        <v>0</v>
      </c>
      <c r="AU10" s="38">
        <v>0</v>
      </c>
      <c r="AV10" s="19">
        <v>-13.5</v>
      </c>
      <c r="AW10" s="38">
        <v>0</v>
      </c>
      <c r="AX10" s="38">
        <v>0</v>
      </c>
      <c r="AY10" s="38">
        <v>0</v>
      </c>
      <c r="AZ10" s="39"/>
      <c r="BA10" s="19">
        <v>-8.5</v>
      </c>
      <c r="BB10" s="38">
        <v>2.3916779326453041</v>
      </c>
      <c r="BC10" s="38">
        <v>1.3354769560557342</v>
      </c>
      <c r="BD10" s="38">
        <v>0.65559485530546624</v>
      </c>
      <c r="BE10" s="19">
        <v>-8.5</v>
      </c>
      <c r="BF10" s="38">
        <v>0</v>
      </c>
      <c r="BG10" s="38">
        <v>0</v>
      </c>
      <c r="BH10" s="38">
        <v>0</v>
      </c>
      <c r="BI10" s="19">
        <v>-8.5</v>
      </c>
      <c r="BJ10" s="38">
        <v>0</v>
      </c>
      <c r="BK10" s="38">
        <v>0</v>
      </c>
      <c r="BL10" s="38">
        <v>0</v>
      </c>
      <c r="BM10" s="19">
        <v>-9</v>
      </c>
      <c r="BN10" s="38">
        <v>2.0912882109460429</v>
      </c>
      <c r="BO10" s="38">
        <v>0.84868201157472301</v>
      </c>
      <c r="BP10" s="38">
        <v>0.50492894436888369</v>
      </c>
      <c r="BQ10" s="19">
        <v>-8.5</v>
      </c>
      <c r="BR10" s="38">
        <v>1.4205467279374442</v>
      </c>
      <c r="BS10" s="38">
        <v>1.1989361702127661</v>
      </c>
      <c r="BT10" s="38">
        <v>0.63393617021276605</v>
      </c>
      <c r="BU10" s="39"/>
      <c r="BV10" s="19">
        <v>-5</v>
      </c>
      <c r="BW10" s="38">
        <v>0.2464602991755187</v>
      </c>
      <c r="BX10" s="38">
        <v>0.25960512273212377</v>
      </c>
      <c r="BY10" s="38">
        <v>0.1303335112059765</v>
      </c>
      <c r="BZ10" s="19">
        <v>-4.5</v>
      </c>
      <c r="CA10" s="38">
        <v>0.2607684048032971</v>
      </c>
      <c r="CB10" s="38">
        <v>0.30304635761589399</v>
      </c>
      <c r="CC10" s="38">
        <v>0.13958675496688744</v>
      </c>
      <c r="CD10" s="19">
        <v>-5.5</v>
      </c>
      <c r="CE10" s="38">
        <v>0.3374579211481829</v>
      </c>
      <c r="CF10" s="38">
        <v>0.34995955783229982</v>
      </c>
      <c r="CG10" s="38">
        <v>0.19528174710164467</v>
      </c>
      <c r="CH10" s="19">
        <v>-5</v>
      </c>
      <c r="CI10" s="38">
        <v>0.3355883125207994</v>
      </c>
      <c r="CJ10" s="38">
        <v>0.24728620598358489</v>
      </c>
      <c r="CK10" s="38">
        <v>0.1355758538522637</v>
      </c>
      <c r="CL10" s="19">
        <v>-5.5</v>
      </c>
      <c r="CM10" s="38">
        <v>0.51733550343941503</v>
      </c>
      <c r="CN10" s="38">
        <v>0.33413269384492406</v>
      </c>
      <c r="CO10" s="38">
        <v>0.18393285371702639</v>
      </c>
      <c r="CP10" s="39"/>
      <c r="CQ10" s="19">
        <v>-15.5</v>
      </c>
      <c r="CR10" s="38">
        <v>0</v>
      </c>
      <c r="CS10" s="38">
        <v>0</v>
      </c>
      <c r="CT10" s="38">
        <v>0</v>
      </c>
      <c r="CU10" s="19">
        <v>-18.5</v>
      </c>
      <c r="CV10" s="38">
        <v>0</v>
      </c>
      <c r="CW10" s="38">
        <v>0</v>
      </c>
      <c r="CX10" s="38">
        <v>0</v>
      </c>
      <c r="CY10" s="19">
        <v>-16.5</v>
      </c>
      <c r="CZ10" s="38">
        <v>0</v>
      </c>
      <c r="DA10" s="38">
        <v>0</v>
      </c>
      <c r="DB10" s="38">
        <v>0</v>
      </c>
      <c r="DC10" s="19">
        <v>-18</v>
      </c>
      <c r="DD10" s="38">
        <v>0</v>
      </c>
      <c r="DE10" s="38">
        <v>0</v>
      </c>
      <c r="DF10" s="38">
        <v>0</v>
      </c>
      <c r="DG10" s="39"/>
      <c r="DH10" s="19">
        <v>-17.5</v>
      </c>
      <c r="DI10" s="38">
        <v>0</v>
      </c>
      <c r="DJ10" s="38">
        <v>0</v>
      </c>
      <c r="DK10" s="38">
        <v>0</v>
      </c>
      <c r="DL10" s="19">
        <v>-20.5</v>
      </c>
      <c r="DM10" s="38">
        <v>0</v>
      </c>
      <c r="DN10" s="38">
        <v>0</v>
      </c>
      <c r="DO10" s="38">
        <v>0</v>
      </c>
      <c r="DP10" s="19">
        <v>-16</v>
      </c>
      <c r="DQ10" s="38">
        <v>0</v>
      </c>
      <c r="DR10" s="38">
        <v>0</v>
      </c>
      <c r="DS10" s="38">
        <v>0</v>
      </c>
      <c r="DT10" s="19">
        <v>-15.5</v>
      </c>
      <c r="DU10" s="38">
        <v>0</v>
      </c>
      <c r="DV10" s="38">
        <v>0</v>
      </c>
      <c r="DW10" s="38">
        <v>0</v>
      </c>
      <c r="DX10" s="19">
        <v>-19.5</v>
      </c>
      <c r="DY10" s="38">
        <v>0</v>
      </c>
      <c r="DZ10" s="38">
        <v>0</v>
      </c>
      <c r="EA10" s="38">
        <v>0</v>
      </c>
      <c r="EB10" s="39"/>
      <c r="EC10" s="19">
        <v>-10.5</v>
      </c>
      <c r="ED10" s="38">
        <v>0.79583124641886904</v>
      </c>
      <c r="EE10" s="38">
        <v>0.69459459459459905</v>
      </c>
      <c r="EF10" s="38">
        <v>0.33851351351353237</v>
      </c>
      <c r="EG10" s="19">
        <v>-8</v>
      </c>
      <c r="EH10" s="38">
        <v>0</v>
      </c>
      <c r="EI10" s="38">
        <v>0</v>
      </c>
      <c r="EJ10" s="38">
        <v>0</v>
      </c>
      <c r="EK10" s="19">
        <v>-10</v>
      </c>
      <c r="EL10" s="38">
        <v>0.34822329257973372</v>
      </c>
      <c r="EM10" s="38">
        <v>0.63611676849966137</v>
      </c>
      <c r="EN10" s="38">
        <v>0.30475220638153716</v>
      </c>
      <c r="EO10" s="19">
        <v>-9.5</v>
      </c>
      <c r="EP10" s="38">
        <v>0</v>
      </c>
      <c r="EQ10" s="38">
        <v>0</v>
      </c>
      <c r="ER10" s="38">
        <v>0</v>
      </c>
      <c r="ES10" s="19">
        <v>-10.5</v>
      </c>
      <c r="ET10" s="38">
        <v>0</v>
      </c>
      <c r="EU10" s="38">
        <v>0</v>
      </c>
      <c r="EV10" s="38">
        <v>0</v>
      </c>
      <c r="EW10" s="39"/>
      <c r="EX10" s="19">
        <v>-12.5</v>
      </c>
      <c r="EY10" s="38">
        <v>0</v>
      </c>
      <c r="EZ10" s="38">
        <v>0</v>
      </c>
      <c r="FA10" s="38">
        <v>0</v>
      </c>
      <c r="FB10" s="19">
        <v>-16.5</v>
      </c>
      <c r="FC10" s="38">
        <v>0.72467029364738067</v>
      </c>
      <c r="FD10" s="38">
        <v>0.39450139911469734</v>
      </c>
      <c r="FE10" s="38">
        <v>0.35704319641547072</v>
      </c>
      <c r="FF10" s="19">
        <v>-14</v>
      </c>
      <c r="FG10" s="38">
        <v>0.33154356532221341</v>
      </c>
      <c r="FH10" s="38">
        <v>0.58114558512080972</v>
      </c>
      <c r="FI10" s="38">
        <v>0.29099045518966299</v>
      </c>
      <c r="FJ10" s="19">
        <v>-12</v>
      </c>
      <c r="FK10" s="38">
        <v>0</v>
      </c>
      <c r="FL10" s="38">
        <v>0</v>
      </c>
      <c r="FM10" s="38">
        <v>0</v>
      </c>
      <c r="FN10" s="19">
        <v>-15</v>
      </c>
      <c r="FO10" s="38">
        <v>0</v>
      </c>
      <c r="FP10" s="38">
        <v>0</v>
      </c>
      <c r="FQ10" s="38">
        <v>0</v>
      </c>
      <c r="FR10" s="19">
        <v>-12.5</v>
      </c>
      <c r="FS10" s="38">
        <v>0</v>
      </c>
      <c r="FT10" s="38">
        <v>0</v>
      </c>
      <c r="FU10" s="38">
        <v>0</v>
      </c>
      <c r="FV10" s="39"/>
      <c r="FW10" s="19">
        <v>-17</v>
      </c>
      <c r="FX10" s="38">
        <v>0.49242129700416848</v>
      </c>
      <c r="FY10" s="38">
        <v>0.882737209651281</v>
      </c>
      <c r="FZ10" s="38">
        <v>0.43510242869887822</v>
      </c>
      <c r="GA10" s="19">
        <v>-14.5</v>
      </c>
      <c r="GB10" s="38">
        <v>0</v>
      </c>
      <c r="GC10" s="38">
        <v>0</v>
      </c>
      <c r="GD10" s="38">
        <v>0</v>
      </c>
      <c r="GE10" s="19">
        <v>-14</v>
      </c>
      <c r="GF10" s="38">
        <v>0</v>
      </c>
      <c r="GG10" s="38">
        <v>0</v>
      </c>
      <c r="GH10" s="38">
        <v>0</v>
      </c>
      <c r="GI10" s="19">
        <v>-14</v>
      </c>
      <c r="GJ10" s="38">
        <v>0</v>
      </c>
      <c r="GK10" s="38">
        <v>0</v>
      </c>
      <c r="GL10" s="38">
        <v>0</v>
      </c>
      <c r="GM10" s="39"/>
      <c r="GN10" s="19">
        <v>-18.5</v>
      </c>
      <c r="GO10" s="38">
        <v>0.43794410055982097</v>
      </c>
      <c r="GP10" s="38">
        <v>0.79624997855569446</v>
      </c>
      <c r="GQ10" s="38">
        <v>0.39174309061883256</v>
      </c>
      <c r="GR10" s="19">
        <v>-20.5</v>
      </c>
      <c r="GS10" s="38">
        <v>0</v>
      </c>
      <c r="GT10" s="38">
        <v>0</v>
      </c>
      <c r="GU10" s="38">
        <v>0</v>
      </c>
      <c r="GV10" s="19">
        <v>-23</v>
      </c>
      <c r="GW10" s="38">
        <v>1.4429066921496543</v>
      </c>
      <c r="GX10" s="38">
        <v>0.40152667929947733</v>
      </c>
      <c r="GY10" s="38">
        <v>0.457062163066704</v>
      </c>
      <c r="GZ10" s="19">
        <v>-23.5</v>
      </c>
      <c r="HA10" s="38">
        <v>0</v>
      </c>
      <c r="HB10" s="38">
        <v>0</v>
      </c>
      <c r="HC10" s="38">
        <v>0</v>
      </c>
      <c r="HD10" s="19">
        <v>-21.5</v>
      </c>
      <c r="HE10" s="38">
        <v>0.57303022067105347</v>
      </c>
      <c r="HF10" s="38">
        <v>0.70506037705893332</v>
      </c>
      <c r="HG10" s="38">
        <v>0.3507546799024287</v>
      </c>
      <c r="HH10" s="39"/>
      <c r="HI10" s="19">
        <v>-11.5</v>
      </c>
      <c r="HJ10" s="38">
        <v>0</v>
      </c>
      <c r="HK10" s="38">
        <v>0</v>
      </c>
      <c r="HL10" s="38">
        <v>0</v>
      </c>
      <c r="HM10" s="19">
        <v>-11.5</v>
      </c>
      <c r="HN10" s="38">
        <v>0</v>
      </c>
      <c r="HO10" s="38">
        <v>0</v>
      </c>
      <c r="HP10" s="38">
        <v>0</v>
      </c>
      <c r="HQ10" s="19">
        <v>-15.5</v>
      </c>
      <c r="HR10" s="38">
        <v>0</v>
      </c>
      <c r="HS10" s="38">
        <v>0</v>
      </c>
      <c r="HT10" s="38">
        <v>0</v>
      </c>
      <c r="HU10" s="19">
        <v>-6</v>
      </c>
      <c r="HV10" s="38">
        <v>0</v>
      </c>
      <c r="HW10" s="38">
        <v>0</v>
      </c>
      <c r="HX10" s="38">
        <v>0</v>
      </c>
      <c r="HY10" s="39"/>
      <c r="HZ10" s="19">
        <v>-8</v>
      </c>
      <c r="IA10" s="38">
        <v>0.44484344030833467</v>
      </c>
      <c r="IB10" s="38">
        <v>0.59815950920245409</v>
      </c>
      <c r="IC10" s="38">
        <v>0.35582822085889571</v>
      </c>
      <c r="ID10" s="19">
        <v>-7.5</v>
      </c>
      <c r="IE10" s="38">
        <v>0.42044017492961244</v>
      </c>
      <c r="IF10" s="38">
        <v>0.58179959100204504</v>
      </c>
      <c r="IG10" s="38">
        <v>0.33691206543967273</v>
      </c>
      <c r="IH10" s="19">
        <v>-5.5</v>
      </c>
      <c r="II10" s="38">
        <v>0</v>
      </c>
      <c r="IJ10" s="38">
        <v>0</v>
      </c>
      <c r="IK10" s="38">
        <v>0</v>
      </c>
      <c r="IL10" s="19">
        <v>-7</v>
      </c>
      <c r="IM10" s="38">
        <v>0</v>
      </c>
      <c r="IN10" s="38">
        <v>0</v>
      </c>
      <c r="IO10" s="38">
        <v>0</v>
      </c>
      <c r="IP10" s="19">
        <v>-7.5</v>
      </c>
      <c r="IQ10" s="38">
        <v>0.31719946095298313</v>
      </c>
      <c r="IR10" s="38">
        <v>0.56172506738544481</v>
      </c>
      <c r="IS10" s="38">
        <v>0.2787061994609164</v>
      </c>
      <c r="IT10" s="39"/>
      <c r="IU10" s="19">
        <v>-15.5</v>
      </c>
      <c r="IV10" s="38">
        <v>0.35031044041958326</v>
      </c>
      <c r="IW10" s="38">
        <v>0.62500002129584609</v>
      </c>
      <c r="IX10" s="38">
        <v>0.31093057765642929</v>
      </c>
      <c r="IY10" s="19">
        <v>-16</v>
      </c>
      <c r="IZ10" s="38">
        <v>0.8623589009821786</v>
      </c>
      <c r="JA10" s="38">
        <v>0.22495817291454892</v>
      </c>
      <c r="JB10" s="38">
        <v>0.2003362142597811</v>
      </c>
      <c r="JC10" s="19">
        <v>-14.5</v>
      </c>
      <c r="JD10" s="38">
        <v>0</v>
      </c>
      <c r="JE10" s="38">
        <v>0</v>
      </c>
      <c r="JF10" s="38">
        <v>0</v>
      </c>
      <c r="JG10" s="39"/>
      <c r="JH10" s="19">
        <v>-15.5</v>
      </c>
      <c r="JI10" s="38">
        <v>0</v>
      </c>
      <c r="JJ10" s="38">
        <v>0</v>
      </c>
      <c r="JK10" s="38">
        <v>0</v>
      </c>
      <c r="JL10" s="19">
        <v>-15.5</v>
      </c>
      <c r="JM10" s="38">
        <v>0</v>
      </c>
      <c r="JN10" s="38">
        <v>0</v>
      </c>
      <c r="JO10" s="38">
        <v>0</v>
      </c>
      <c r="JP10" s="19">
        <v>-17</v>
      </c>
      <c r="JQ10" s="38">
        <v>0.49203720277286905</v>
      </c>
      <c r="JR10" s="38">
        <v>0.69661739078595741</v>
      </c>
      <c r="JS10" s="38">
        <v>0.39498788353443332</v>
      </c>
      <c r="JT10" s="39"/>
      <c r="JU10" s="19">
        <v>-15</v>
      </c>
      <c r="JV10" s="38">
        <v>0.37276931776759764</v>
      </c>
      <c r="JW10" s="38">
        <v>0.67058056831183399</v>
      </c>
      <c r="JX10" s="38">
        <v>0.32681020585158133</v>
      </c>
      <c r="JY10" s="19">
        <v>-11</v>
      </c>
      <c r="JZ10" s="38">
        <v>0</v>
      </c>
      <c r="KA10" s="38">
        <v>0</v>
      </c>
      <c r="KB10" s="38">
        <v>0</v>
      </c>
      <c r="KC10" s="19">
        <v>-10</v>
      </c>
      <c r="KD10" s="38">
        <v>0</v>
      </c>
      <c r="KE10" s="38">
        <v>0</v>
      </c>
      <c r="KF10" s="38">
        <v>0</v>
      </c>
      <c r="KG10" s="19">
        <v>-16</v>
      </c>
      <c r="KH10" s="38">
        <v>0</v>
      </c>
      <c r="KI10" s="38">
        <v>0</v>
      </c>
      <c r="KJ10" s="38">
        <v>0</v>
      </c>
      <c r="KK10" s="39"/>
      <c r="KL10" s="19">
        <v>-9</v>
      </c>
      <c r="KM10" s="38">
        <v>0</v>
      </c>
      <c r="KN10" s="38">
        <v>0</v>
      </c>
      <c r="KO10" s="38">
        <v>0</v>
      </c>
      <c r="KP10" s="19">
        <v>-9</v>
      </c>
      <c r="KQ10" s="38">
        <v>0</v>
      </c>
      <c r="KR10" s="38">
        <v>0</v>
      </c>
      <c r="KS10" s="38">
        <v>0</v>
      </c>
      <c r="KT10" s="19">
        <v>-7.5</v>
      </c>
      <c r="KU10" s="38">
        <v>0.38751639566705459</v>
      </c>
      <c r="KV10" s="38">
        <v>0.67921896792189684</v>
      </c>
      <c r="KW10" s="38">
        <v>0.34009762900976287</v>
      </c>
      <c r="KX10" s="19">
        <v>-7.5</v>
      </c>
      <c r="KY10" s="38">
        <v>0.34190724704468795</v>
      </c>
      <c r="KZ10" s="38">
        <v>0.61107217939733705</v>
      </c>
      <c r="LA10" s="38">
        <v>0.29957953749124044</v>
      </c>
      <c r="LB10" s="39"/>
      <c r="LC10" s="19">
        <v>-18.5</v>
      </c>
      <c r="LD10" s="38">
        <v>0</v>
      </c>
      <c r="LE10" s="38">
        <v>0</v>
      </c>
      <c r="LF10" s="38">
        <v>0</v>
      </c>
      <c r="LG10" s="19">
        <v>-17.5</v>
      </c>
      <c r="LH10" s="38">
        <v>0.41897959987958383</v>
      </c>
      <c r="LI10" s="38">
        <v>0.76320361209072474</v>
      </c>
      <c r="LJ10" s="38">
        <v>0.36873621990468392</v>
      </c>
      <c r="LK10" s="19">
        <v>-17.5</v>
      </c>
      <c r="LL10" s="38">
        <v>0.40339932744677548</v>
      </c>
      <c r="LM10" s="38">
        <v>0.72182109387391991</v>
      </c>
      <c r="LN10" s="38">
        <v>0.355248305860217</v>
      </c>
      <c r="LO10" s="39"/>
      <c r="LP10" s="19">
        <v>-20</v>
      </c>
      <c r="LQ10" s="38">
        <v>1.3227994981982576</v>
      </c>
      <c r="LR10" s="38">
        <v>0.568662717710399</v>
      </c>
      <c r="LS10" s="38">
        <v>0.50487157796173643</v>
      </c>
      <c r="LT10" s="19">
        <v>-20.5</v>
      </c>
      <c r="LU10" s="38">
        <v>1.8797289112460271</v>
      </c>
      <c r="LV10" s="38">
        <v>0.93470769433941547</v>
      </c>
      <c r="LW10" s="38">
        <v>0.50430625728573952</v>
      </c>
      <c r="LX10" s="19">
        <v>-18</v>
      </c>
      <c r="LY10" s="38">
        <v>0.41428113441351966</v>
      </c>
      <c r="LZ10" s="38">
        <v>0.74416001251472819</v>
      </c>
      <c r="MA10" s="38">
        <v>0.36627128965242528</v>
      </c>
      <c r="MB10" s="19">
        <v>-21</v>
      </c>
      <c r="MC10" s="38">
        <v>2.1384174971674623</v>
      </c>
      <c r="MD10" s="38">
        <v>0.4156652130065237</v>
      </c>
      <c r="ME10" s="38">
        <v>0.40581188635524351</v>
      </c>
      <c r="MF10" s="39"/>
      <c r="MG10" s="19">
        <v>-20</v>
      </c>
      <c r="MH10" s="38">
        <v>0.91719970645714011</v>
      </c>
      <c r="MI10" s="38">
        <v>0.84323285460033837</v>
      </c>
      <c r="MJ10" s="38">
        <v>0.50794035800558723</v>
      </c>
      <c r="MK10" s="19">
        <v>-9</v>
      </c>
      <c r="ML10" s="38">
        <v>0</v>
      </c>
      <c r="MM10" s="38">
        <v>0</v>
      </c>
      <c r="MN10" s="38">
        <v>0</v>
      </c>
      <c r="MO10" s="19">
        <v>-8.5</v>
      </c>
      <c r="MP10" s="38">
        <v>0.39378663451959439</v>
      </c>
      <c r="MQ10" s="38">
        <v>0.70379338175948336</v>
      </c>
      <c r="MR10" s="38">
        <v>0.3450363196125909</v>
      </c>
      <c r="MS10" s="19">
        <v>-9</v>
      </c>
      <c r="MT10" s="38">
        <v>0</v>
      </c>
      <c r="MU10" s="38">
        <v>0</v>
      </c>
      <c r="MV10" s="38">
        <v>0</v>
      </c>
      <c r="MW10" s="39"/>
      <c r="MX10" s="4"/>
      <c r="MY10" s="18"/>
      <c r="MZ10" s="18"/>
      <c r="NA10" s="18"/>
      <c r="NB10" s="18"/>
      <c r="NC10" s="18"/>
      <c r="ND10" s="68"/>
      <c r="NE10" s="18"/>
      <c r="NF10" s="18"/>
    </row>
    <row r="11" spans="1:614" s="20" customFormat="1" ht="18" x14ac:dyDescent="0.35">
      <c r="A11" s="60"/>
      <c r="B11" s="19">
        <v>-9.5</v>
      </c>
      <c r="C11" s="38">
        <v>0.83389467655631699</v>
      </c>
      <c r="D11" s="38">
        <v>0.48906705539358619</v>
      </c>
      <c r="E11" s="38">
        <v>0.40794460641399477</v>
      </c>
      <c r="F11" s="19">
        <v>-12</v>
      </c>
      <c r="G11" s="38">
        <v>2.1106521209605065</v>
      </c>
      <c r="H11" s="38">
        <v>0.58400586940734422</v>
      </c>
      <c r="I11" s="38">
        <v>0.59652237711514433</v>
      </c>
      <c r="J11" s="19">
        <v>-11</v>
      </c>
      <c r="K11" s="38">
        <v>0.86477978788295573</v>
      </c>
      <c r="L11" s="38">
        <v>0.85168869309842388</v>
      </c>
      <c r="M11" s="38">
        <v>0.46442731277551236</v>
      </c>
      <c r="N11" s="19">
        <v>-12</v>
      </c>
      <c r="O11" s="38">
        <v>2.9879507718739902</v>
      </c>
      <c r="P11" s="38">
        <v>0.25865880621668097</v>
      </c>
      <c r="Q11" s="38">
        <v>0.39646278556462305</v>
      </c>
      <c r="R11" s="39"/>
      <c r="S11" s="19">
        <v>-14.5</v>
      </c>
      <c r="T11" s="38">
        <v>0</v>
      </c>
      <c r="U11" s="38">
        <v>0</v>
      </c>
      <c r="V11" s="38">
        <v>0</v>
      </c>
      <c r="W11" s="19">
        <v>-13</v>
      </c>
      <c r="X11" s="38">
        <v>0</v>
      </c>
      <c r="Y11" s="38">
        <v>0</v>
      </c>
      <c r="Z11" s="38">
        <v>0</v>
      </c>
      <c r="AA11" s="19">
        <v>-16</v>
      </c>
      <c r="AB11" s="38">
        <v>0.42500519399533282</v>
      </c>
      <c r="AC11" s="38">
        <v>0.76024425168435572</v>
      </c>
      <c r="AD11" s="38">
        <v>0.372712000054572</v>
      </c>
      <c r="AE11" s="19">
        <v>-15.5</v>
      </c>
      <c r="AF11" s="38">
        <v>0.52651865042060508</v>
      </c>
      <c r="AG11" s="38">
        <v>0.94178977835581923</v>
      </c>
      <c r="AH11" s="38">
        <v>0.46420517013978829</v>
      </c>
      <c r="AI11" s="39"/>
      <c r="AJ11" s="19">
        <v>-12.5</v>
      </c>
      <c r="AK11" s="38">
        <v>0.44993873834961912</v>
      </c>
      <c r="AL11" s="38">
        <v>0.82192982456763408</v>
      </c>
      <c r="AM11" s="38">
        <v>0.39377192985142528</v>
      </c>
      <c r="AN11" s="19">
        <v>-15</v>
      </c>
      <c r="AO11" s="38">
        <v>0</v>
      </c>
      <c r="AP11" s="38">
        <v>0</v>
      </c>
      <c r="AQ11" s="38">
        <v>0</v>
      </c>
      <c r="AR11" s="19">
        <v>-13.5</v>
      </c>
      <c r="AS11" s="38">
        <v>0</v>
      </c>
      <c r="AT11" s="38">
        <v>0</v>
      </c>
      <c r="AU11" s="38">
        <v>0</v>
      </c>
      <c r="AV11" s="19">
        <v>-14</v>
      </c>
      <c r="AW11" s="38">
        <v>0</v>
      </c>
      <c r="AX11" s="38">
        <v>0</v>
      </c>
      <c r="AY11" s="38">
        <v>0</v>
      </c>
      <c r="AZ11" s="39"/>
      <c r="BA11" s="19">
        <v>-9</v>
      </c>
      <c r="BB11" s="38">
        <v>4.0438824281365084</v>
      </c>
      <c r="BC11" s="38">
        <v>1.6355841371918542</v>
      </c>
      <c r="BD11" s="38">
        <v>0.82708467309753486</v>
      </c>
      <c r="BE11" s="19">
        <v>-9</v>
      </c>
      <c r="BF11" s="38">
        <v>0.89289744001477689</v>
      </c>
      <c r="BG11" s="38">
        <v>1.2608236536430835</v>
      </c>
      <c r="BH11" s="38">
        <v>0.71488912354804623</v>
      </c>
      <c r="BI11" s="19">
        <v>-9</v>
      </c>
      <c r="BJ11" s="38">
        <v>1.6504355392783157</v>
      </c>
      <c r="BK11" s="38">
        <v>1.0835117773019272</v>
      </c>
      <c r="BL11" s="38">
        <v>0.57334047109207731</v>
      </c>
      <c r="BM11" s="19">
        <v>-9.5</v>
      </c>
      <c r="BN11" s="38">
        <v>3.9815735426633307</v>
      </c>
      <c r="BO11" s="38">
        <v>0.93014163144931838</v>
      </c>
      <c r="BP11" s="38">
        <v>0.65521624919538024</v>
      </c>
      <c r="BQ11" s="19">
        <v>-9</v>
      </c>
      <c r="BR11" s="38">
        <v>3.4211023779907506</v>
      </c>
      <c r="BS11" s="38">
        <v>1.3797872340425532</v>
      </c>
      <c r="BT11" s="38">
        <v>0.77223404255319161</v>
      </c>
      <c r="BU11" s="39"/>
      <c r="BV11" s="19">
        <v>-5.5</v>
      </c>
      <c r="BW11" s="38">
        <v>0.82039674425779419</v>
      </c>
      <c r="BX11" s="38">
        <v>0.28895410885805761</v>
      </c>
      <c r="BY11" s="38">
        <v>0.1783591248665955</v>
      </c>
      <c r="BZ11" s="19">
        <v>-5</v>
      </c>
      <c r="CA11" s="38">
        <v>0.35372554337612144</v>
      </c>
      <c r="CB11" s="38">
        <v>0.35708609271523178</v>
      </c>
      <c r="CC11" s="38">
        <v>0.1896529801324503</v>
      </c>
      <c r="CD11" s="19">
        <v>-6</v>
      </c>
      <c r="CE11" s="38">
        <v>0.42886140369142361</v>
      </c>
      <c r="CF11" s="38">
        <v>0.39309787004583446</v>
      </c>
      <c r="CG11" s="38">
        <v>0.23572391480183344</v>
      </c>
      <c r="CH11" s="19">
        <v>-5.5</v>
      </c>
      <c r="CI11" s="38">
        <v>0.55946278439782982</v>
      </c>
      <c r="CJ11" s="38">
        <v>0.27905745300503049</v>
      </c>
      <c r="CK11" s="38">
        <v>0.16443473656341012</v>
      </c>
      <c r="CL11" s="19">
        <v>-6</v>
      </c>
      <c r="CM11" s="38">
        <v>0.61423836560430045</v>
      </c>
      <c r="CN11" s="38">
        <v>0.38475885957900346</v>
      </c>
      <c r="CO11" s="38">
        <v>0.22523314681588066</v>
      </c>
      <c r="CP11" s="39"/>
      <c r="CQ11" s="19">
        <v>-16</v>
      </c>
      <c r="CR11" s="38">
        <v>0</v>
      </c>
      <c r="CS11" s="38">
        <v>0</v>
      </c>
      <c r="CT11" s="38">
        <v>0</v>
      </c>
      <c r="CU11" s="19">
        <v>-19</v>
      </c>
      <c r="CV11" s="38">
        <v>0</v>
      </c>
      <c r="CW11" s="38">
        <v>0</v>
      </c>
      <c r="CX11" s="38">
        <v>0</v>
      </c>
      <c r="CY11" s="19">
        <v>-17</v>
      </c>
      <c r="CZ11" s="38">
        <v>0</v>
      </c>
      <c r="DA11" s="38">
        <v>0</v>
      </c>
      <c r="DB11" s="38">
        <v>0</v>
      </c>
      <c r="DC11" s="19">
        <v>-18.5</v>
      </c>
      <c r="DD11" s="38">
        <v>0</v>
      </c>
      <c r="DE11" s="38">
        <v>0</v>
      </c>
      <c r="DF11" s="38">
        <v>0</v>
      </c>
      <c r="DG11" s="39"/>
      <c r="DH11" s="19">
        <v>-18</v>
      </c>
      <c r="DI11" s="38">
        <v>0</v>
      </c>
      <c r="DJ11" s="38">
        <v>0</v>
      </c>
      <c r="DK11" s="38">
        <v>0</v>
      </c>
      <c r="DL11" s="19">
        <v>-21</v>
      </c>
      <c r="DM11" s="38">
        <v>0</v>
      </c>
      <c r="DN11" s="38">
        <v>0</v>
      </c>
      <c r="DO11" s="38">
        <v>0</v>
      </c>
      <c r="DP11" s="19">
        <v>-16.5</v>
      </c>
      <c r="DQ11" s="38">
        <v>0</v>
      </c>
      <c r="DR11" s="38">
        <v>0</v>
      </c>
      <c r="DS11" s="38">
        <v>0</v>
      </c>
      <c r="DT11" s="19">
        <v>-16</v>
      </c>
      <c r="DU11" s="38">
        <v>0</v>
      </c>
      <c r="DV11" s="38">
        <v>0</v>
      </c>
      <c r="DW11" s="38">
        <v>0</v>
      </c>
      <c r="DX11" s="19">
        <v>-20</v>
      </c>
      <c r="DY11" s="38">
        <v>0.27613895290021973</v>
      </c>
      <c r="DZ11" s="38">
        <v>0.52822696310752981</v>
      </c>
      <c r="EA11" s="38">
        <v>0.25629625821024593</v>
      </c>
      <c r="EB11" s="39"/>
      <c r="EC11" s="19">
        <v>-11</v>
      </c>
      <c r="ED11" s="38">
        <v>0</v>
      </c>
      <c r="EE11" s="38">
        <v>0</v>
      </c>
      <c r="EF11" s="38">
        <v>0</v>
      </c>
      <c r="EG11" s="19">
        <v>-8.5</v>
      </c>
      <c r="EH11" s="38">
        <v>0</v>
      </c>
      <c r="EI11" s="38">
        <v>0</v>
      </c>
      <c r="EJ11" s="38">
        <v>0</v>
      </c>
      <c r="EK11" s="19">
        <v>-10.5</v>
      </c>
      <c r="EL11" s="38">
        <v>0</v>
      </c>
      <c r="EM11" s="38">
        <v>0</v>
      </c>
      <c r="EN11" s="38">
        <v>0</v>
      </c>
      <c r="EO11" s="19">
        <v>-10</v>
      </c>
      <c r="EP11" s="38">
        <v>0.38856839367541501</v>
      </c>
      <c r="EQ11" s="38">
        <v>0.69884432358939563</v>
      </c>
      <c r="ER11" s="38">
        <v>0.34058463630183794</v>
      </c>
      <c r="ES11" s="19">
        <v>-11</v>
      </c>
      <c r="ET11" s="38">
        <v>0.873052099521056</v>
      </c>
      <c r="EU11" s="38">
        <v>0.30135135135139463</v>
      </c>
      <c r="EV11" s="38">
        <v>0.3012635135136405</v>
      </c>
      <c r="EW11" s="39"/>
      <c r="EX11" s="19">
        <v>-13</v>
      </c>
      <c r="EY11" s="38">
        <v>0</v>
      </c>
      <c r="EZ11" s="38">
        <v>0</v>
      </c>
      <c r="FA11" s="38">
        <v>0</v>
      </c>
      <c r="FB11" s="19">
        <v>-17</v>
      </c>
      <c r="FC11" s="38">
        <v>0</v>
      </c>
      <c r="FD11" s="38">
        <v>0</v>
      </c>
      <c r="FE11" s="38">
        <v>0</v>
      </c>
      <c r="FF11" s="19">
        <v>-14.5</v>
      </c>
      <c r="FG11" s="38">
        <v>0</v>
      </c>
      <c r="FH11" s="38">
        <v>0</v>
      </c>
      <c r="FI11" s="38">
        <v>0</v>
      </c>
      <c r="FJ11" s="19">
        <v>-12.5</v>
      </c>
      <c r="FK11" s="38">
        <v>0.30732783805785852</v>
      </c>
      <c r="FL11" s="38">
        <v>0.56141402037573573</v>
      </c>
      <c r="FM11" s="38">
        <v>0.26896345118671355</v>
      </c>
      <c r="FN11" s="19">
        <v>-15.5</v>
      </c>
      <c r="FO11" s="38">
        <v>0</v>
      </c>
      <c r="FP11" s="38">
        <v>0</v>
      </c>
      <c r="FQ11" s="38">
        <v>0</v>
      </c>
      <c r="FR11" s="19">
        <v>-13</v>
      </c>
      <c r="FS11" s="38">
        <v>0</v>
      </c>
      <c r="FT11" s="38">
        <v>0</v>
      </c>
      <c r="FU11" s="38">
        <v>0</v>
      </c>
      <c r="FV11" s="39"/>
      <c r="FW11" s="19">
        <v>-17.5</v>
      </c>
      <c r="FX11" s="38">
        <v>0</v>
      </c>
      <c r="FY11" s="38">
        <v>0</v>
      </c>
      <c r="FZ11" s="38">
        <v>0</v>
      </c>
      <c r="GA11" s="19">
        <v>-15</v>
      </c>
      <c r="GB11" s="38">
        <v>0</v>
      </c>
      <c r="GC11" s="38">
        <v>0</v>
      </c>
      <c r="GD11" s="38">
        <v>0</v>
      </c>
      <c r="GE11" s="19">
        <v>-14.5</v>
      </c>
      <c r="GF11" s="38">
        <v>0</v>
      </c>
      <c r="GG11" s="38">
        <v>0</v>
      </c>
      <c r="GH11" s="38">
        <v>0</v>
      </c>
      <c r="GI11" s="19">
        <v>-14.5</v>
      </c>
      <c r="GJ11" s="38">
        <v>0</v>
      </c>
      <c r="GK11" s="38">
        <v>0</v>
      </c>
      <c r="GL11" s="38">
        <v>0</v>
      </c>
      <c r="GM11" s="39"/>
      <c r="GN11" s="19">
        <v>-19</v>
      </c>
      <c r="GO11" s="38">
        <v>0</v>
      </c>
      <c r="GP11" s="38">
        <v>0</v>
      </c>
      <c r="GQ11" s="38">
        <v>0</v>
      </c>
      <c r="GR11" s="19">
        <v>-21</v>
      </c>
      <c r="GS11" s="38">
        <v>0.41575414385770548</v>
      </c>
      <c r="GT11" s="38">
        <v>0.8411858487242857</v>
      </c>
      <c r="GU11" s="38">
        <v>0.41149734414229194</v>
      </c>
      <c r="GV11" s="19">
        <v>-23.5</v>
      </c>
      <c r="GW11" s="38">
        <v>0</v>
      </c>
      <c r="GX11" s="38">
        <v>0</v>
      </c>
      <c r="GY11" s="38">
        <v>0</v>
      </c>
      <c r="GZ11" s="19">
        <v>-24</v>
      </c>
      <c r="HA11" s="38">
        <v>0</v>
      </c>
      <c r="HB11" s="38">
        <v>0</v>
      </c>
      <c r="HC11" s="38">
        <v>0</v>
      </c>
      <c r="HD11" s="19">
        <v>-22</v>
      </c>
      <c r="HE11" s="38">
        <v>0</v>
      </c>
      <c r="HF11" s="38">
        <v>0</v>
      </c>
      <c r="HG11" s="38">
        <v>0</v>
      </c>
      <c r="HH11" s="39"/>
      <c r="HI11" s="19">
        <v>-12</v>
      </c>
      <c r="HJ11" s="38">
        <v>0.65774790563776286</v>
      </c>
      <c r="HK11" s="38">
        <v>1.1829689298058979</v>
      </c>
      <c r="HL11" s="38">
        <v>0.57652474108772978</v>
      </c>
      <c r="HM11" s="19">
        <v>-12</v>
      </c>
      <c r="HN11" s="38">
        <v>0</v>
      </c>
      <c r="HO11" s="38">
        <v>0</v>
      </c>
      <c r="HP11" s="38">
        <v>0</v>
      </c>
      <c r="HQ11" s="19">
        <v>-16</v>
      </c>
      <c r="HR11" s="38">
        <v>0</v>
      </c>
      <c r="HS11" s="38">
        <v>0</v>
      </c>
      <c r="HT11" s="38">
        <v>0</v>
      </c>
      <c r="HU11" s="19">
        <v>-6.5</v>
      </c>
      <c r="HV11" s="38">
        <v>0</v>
      </c>
      <c r="HW11" s="38">
        <v>0</v>
      </c>
      <c r="HX11" s="38">
        <v>0</v>
      </c>
      <c r="HY11" s="39"/>
      <c r="HZ11" s="19">
        <v>-8.5</v>
      </c>
      <c r="IA11" s="38">
        <v>1.2848385893554113</v>
      </c>
      <c r="IB11" s="38">
        <v>0.69529652351738247</v>
      </c>
      <c r="IC11" s="38">
        <v>0.42433537832310841</v>
      </c>
      <c r="ID11" s="19">
        <v>-8</v>
      </c>
      <c r="IE11" s="38">
        <v>0</v>
      </c>
      <c r="IF11" s="38">
        <v>0</v>
      </c>
      <c r="IG11" s="38">
        <v>0</v>
      </c>
      <c r="IH11" s="19">
        <v>-6</v>
      </c>
      <c r="II11" s="38">
        <v>0</v>
      </c>
      <c r="IJ11" s="38">
        <v>0</v>
      </c>
      <c r="IK11" s="38">
        <v>0</v>
      </c>
      <c r="IL11" s="19">
        <v>-7.5</v>
      </c>
      <c r="IM11" s="38">
        <v>0.40962753078907621</v>
      </c>
      <c r="IN11" s="38">
        <v>0.56603773584905659</v>
      </c>
      <c r="IO11" s="38">
        <v>0.3202156334231806</v>
      </c>
      <c r="IP11" s="19">
        <v>-8</v>
      </c>
      <c r="IQ11" s="38">
        <v>0.83100096908439147</v>
      </c>
      <c r="IR11" s="38">
        <v>0.64258760107816715</v>
      </c>
      <c r="IS11" s="38">
        <v>0.36765498652291095</v>
      </c>
      <c r="IT11" s="39"/>
      <c r="IU11" s="19">
        <v>-16</v>
      </c>
      <c r="IV11" s="38">
        <v>1.784708036602666</v>
      </c>
      <c r="IW11" s="38">
        <v>0.73710774704983495</v>
      </c>
      <c r="IX11" s="38">
        <v>0.38380107624277576</v>
      </c>
      <c r="IY11" s="19">
        <v>-16.5</v>
      </c>
      <c r="IZ11" s="38">
        <v>2.1106892109191642</v>
      </c>
      <c r="JA11" s="38">
        <v>0.30889818633853522</v>
      </c>
      <c r="JB11" s="38">
        <v>0.28427732919445298</v>
      </c>
      <c r="JC11" s="19">
        <v>-15</v>
      </c>
      <c r="JD11" s="38">
        <v>0</v>
      </c>
      <c r="JE11" s="38">
        <v>0</v>
      </c>
      <c r="JF11" s="38">
        <v>0</v>
      </c>
      <c r="JG11" s="39"/>
      <c r="JH11" s="19">
        <v>-16</v>
      </c>
      <c r="JI11" s="38">
        <v>0</v>
      </c>
      <c r="JJ11" s="38">
        <v>0</v>
      </c>
      <c r="JK11" s="38">
        <v>0</v>
      </c>
      <c r="JL11" s="19">
        <v>-16</v>
      </c>
      <c r="JM11" s="38">
        <v>0</v>
      </c>
      <c r="JN11" s="38">
        <v>0</v>
      </c>
      <c r="JO11" s="38">
        <v>0</v>
      </c>
      <c r="JP11" s="19">
        <v>-17.5</v>
      </c>
      <c r="JQ11" s="38">
        <v>0.66501622597985566</v>
      </c>
      <c r="JR11" s="38">
        <v>0.79930489894365786</v>
      </c>
      <c r="JS11" s="38">
        <v>0.48193422055973262</v>
      </c>
      <c r="JT11" s="39"/>
      <c r="JU11" s="19">
        <v>-15.5</v>
      </c>
      <c r="JV11" s="38">
        <v>0</v>
      </c>
      <c r="JW11" s="38">
        <v>0</v>
      </c>
      <c r="JX11" s="38">
        <v>0</v>
      </c>
      <c r="JY11" s="19">
        <v>-11.5</v>
      </c>
      <c r="JZ11" s="38">
        <v>0</v>
      </c>
      <c r="KA11" s="38">
        <v>0</v>
      </c>
      <c r="KB11" s="38">
        <v>0</v>
      </c>
      <c r="KC11" s="19">
        <v>-10.5</v>
      </c>
      <c r="KD11" s="38">
        <v>0</v>
      </c>
      <c r="KE11" s="38">
        <v>0</v>
      </c>
      <c r="KF11" s="38">
        <v>0</v>
      </c>
      <c r="KG11" s="19">
        <v>-16.5</v>
      </c>
      <c r="KH11" s="38">
        <v>0</v>
      </c>
      <c r="KI11" s="38">
        <v>0</v>
      </c>
      <c r="KJ11" s="38">
        <v>0</v>
      </c>
      <c r="KK11" s="39"/>
      <c r="KL11" s="19">
        <v>-9.5</v>
      </c>
      <c r="KM11" s="38">
        <v>0.55906252264230716</v>
      </c>
      <c r="KN11" s="38">
        <v>0.60503059143439852</v>
      </c>
      <c r="KO11" s="38">
        <v>0.30027192386131918</v>
      </c>
      <c r="KP11" s="19">
        <v>-9.5</v>
      </c>
      <c r="KQ11" s="38">
        <v>0</v>
      </c>
      <c r="KR11" s="38">
        <v>0</v>
      </c>
      <c r="KS11" s="38">
        <v>0</v>
      </c>
      <c r="KT11" s="19">
        <v>-8</v>
      </c>
      <c r="KU11" s="38">
        <v>0</v>
      </c>
      <c r="KV11" s="38">
        <v>0</v>
      </c>
      <c r="KW11" s="38">
        <v>0</v>
      </c>
      <c r="KX11" s="19">
        <v>-8</v>
      </c>
      <c r="KY11" s="38">
        <v>0</v>
      </c>
      <c r="KZ11" s="38">
        <v>0</v>
      </c>
      <c r="LA11" s="38">
        <v>0</v>
      </c>
      <c r="LB11" s="39"/>
      <c r="LC11" s="19">
        <v>-19</v>
      </c>
      <c r="LD11" s="38">
        <v>0.92133238146382501</v>
      </c>
      <c r="LE11" s="38">
        <v>0.93812309548281347</v>
      </c>
      <c r="LF11" s="38">
        <v>0.51980062520161263</v>
      </c>
      <c r="LG11" s="19">
        <v>-18</v>
      </c>
      <c r="LH11" s="38">
        <v>0</v>
      </c>
      <c r="LI11" s="38">
        <v>0</v>
      </c>
      <c r="LJ11" s="38">
        <v>0</v>
      </c>
      <c r="LK11" s="19">
        <v>-18</v>
      </c>
      <c r="LL11" s="38">
        <v>0.82756623866171308</v>
      </c>
      <c r="LM11" s="38">
        <v>0.85160204081971036</v>
      </c>
      <c r="LN11" s="38">
        <v>0.48182608065365223</v>
      </c>
      <c r="LO11" s="39"/>
      <c r="LP11" s="19">
        <v>-20.5</v>
      </c>
      <c r="LQ11" s="38">
        <v>1.5967725840679245</v>
      </c>
      <c r="LR11" s="38">
        <v>0.72719822971274839</v>
      </c>
      <c r="LS11" s="38">
        <v>0.65116000387305295</v>
      </c>
      <c r="LT11" s="19">
        <v>-21</v>
      </c>
      <c r="LU11" s="38">
        <v>4.0164730396873614</v>
      </c>
      <c r="LV11" s="38">
        <v>1.0215534728780951</v>
      </c>
      <c r="LW11" s="38">
        <v>0.63835848166990694</v>
      </c>
      <c r="LX11" s="19">
        <v>-18.5</v>
      </c>
      <c r="LY11" s="38">
        <v>0.84972150084562859</v>
      </c>
      <c r="LZ11" s="38">
        <v>0.87798419678365103</v>
      </c>
      <c r="MA11" s="38">
        <v>0.49686487253796746</v>
      </c>
      <c r="MB11" s="19">
        <v>-21.5</v>
      </c>
      <c r="MC11" s="38">
        <v>3.637787326629736</v>
      </c>
      <c r="MD11" s="38">
        <v>0.5694672906466457</v>
      </c>
      <c r="ME11" s="38">
        <v>0.54461639065149703</v>
      </c>
      <c r="MF11" s="39"/>
      <c r="MG11" s="19">
        <v>-20.5</v>
      </c>
      <c r="MH11" s="38">
        <v>1.971934096956764</v>
      </c>
      <c r="MI11" s="38">
        <v>0.99830240804069303</v>
      </c>
      <c r="MJ11" s="38">
        <v>0.62229026819596123</v>
      </c>
      <c r="MK11" s="19">
        <v>-9.5</v>
      </c>
      <c r="ML11" s="38">
        <v>0</v>
      </c>
      <c r="MM11" s="38">
        <v>0</v>
      </c>
      <c r="MN11" s="38">
        <v>0</v>
      </c>
      <c r="MO11" s="19">
        <v>-9</v>
      </c>
      <c r="MP11" s="38">
        <v>0</v>
      </c>
      <c r="MQ11" s="38">
        <v>0</v>
      </c>
      <c r="MR11" s="38">
        <v>0</v>
      </c>
      <c r="MS11" s="19">
        <v>-9.5</v>
      </c>
      <c r="MT11" s="38">
        <v>0</v>
      </c>
      <c r="MU11" s="38">
        <v>0</v>
      </c>
      <c r="MV11" s="38">
        <v>0</v>
      </c>
      <c r="MW11" s="39"/>
      <c r="MX11" s="49" t="s">
        <v>43</v>
      </c>
      <c r="MY11" s="49" t="s">
        <v>40</v>
      </c>
      <c r="MZ11" s="49" t="s">
        <v>6</v>
      </c>
      <c r="NA11" s="49" t="s">
        <v>4</v>
      </c>
      <c r="NB11" s="49" t="s">
        <v>5</v>
      </c>
      <c r="NC11" s="49" t="s">
        <v>41</v>
      </c>
      <c r="ND11" s="70" t="s">
        <v>6</v>
      </c>
      <c r="NE11" s="49" t="s">
        <v>4</v>
      </c>
      <c r="NF11" s="49" t="s">
        <v>5</v>
      </c>
    </row>
    <row r="12" spans="1:614" s="20" customFormat="1" x14ac:dyDescent="0.25">
      <c r="A12" s="60"/>
      <c r="B12" s="19">
        <v>-10</v>
      </c>
      <c r="C12" s="38">
        <v>0</v>
      </c>
      <c r="D12" s="38">
        <v>0</v>
      </c>
      <c r="E12" s="38">
        <v>0</v>
      </c>
      <c r="F12" s="19">
        <v>-12.5</v>
      </c>
      <c r="G12" s="38">
        <v>3.4482992098732748</v>
      </c>
      <c r="H12" s="38">
        <v>0.62802641234938728</v>
      </c>
      <c r="I12" s="38">
        <v>0.757931034509288</v>
      </c>
      <c r="J12" s="19">
        <v>-11.5</v>
      </c>
      <c r="K12" s="38">
        <v>1.5875406170236706</v>
      </c>
      <c r="L12" s="38">
        <v>0.93245227606506209</v>
      </c>
      <c r="M12" s="38">
        <v>0.56281204111735428</v>
      </c>
      <c r="N12" s="19">
        <v>-12.5</v>
      </c>
      <c r="O12" s="38">
        <v>4.7651195135228033</v>
      </c>
      <c r="P12" s="38">
        <v>0.33971997056182923</v>
      </c>
      <c r="Q12" s="38">
        <v>0.48489314669338707</v>
      </c>
      <c r="R12" s="39"/>
      <c r="S12" s="19">
        <v>-15</v>
      </c>
      <c r="T12" s="38">
        <v>0</v>
      </c>
      <c r="U12" s="38">
        <v>0</v>
      </c>
      <c r="V12" s="38">
        <v>0</v>
      </c>
      <c r="W12" s="19">
        <v>-13.5</v>
      </c>
      <c r="X12" s="38">
        <v>0</v>
      </c>
      <c r="Y12" s="38">
        <v>0</v>
      </c>
      <c r="Z12" s="38">
        <v>0</v>
      </c>
      <c r="AA12" s="19">
        <v>-16.5</v>
      </c>
      <c r="AB12" s="38">
        <v>0.6451523871585374</v>
      </c>
      <c r="AC12" s="38">
        <v>0.89712373567931203</v>
      </c>
      <c r="AD12" s="38">
        <v>0.50915721125172952</v>
      </c>
      <c r="AE12" s="19">
        <v>-16</v>
      </c>
      <c r="AF12" s="38">
        <v>1.0869155067145451</v>
      </c>
      <c r="AG12" s="38">
        <v>1.1277152091028548</v>
      </c>
      <c r="AH12" s="38">
        <v>0.6292795952730611</v>
      </c>
      <c r="AI12" s="39"/>
      <c r="AJ12" s="19">
        <v>-13</v>
      </c>
      <c r="AK12" s="38">
        <v>0</v>
      </c>
      <c r="AL12" s="38">
        <v>0</v>
      </c>
      <c r="AM12" s="38">
        <v>0</v>
      </c>
      <c r="AN12" s="19">
        <v>-15.5</v>
      </c>
      <c r="AO12" s="38">
        <v>1.1371738315224733</v>
      </c>
      <c r="AP12" s="38">
        <v>1.3468310457968078</v>
      </c>
      <c r="AQ12" s="38">
        <v>0.83274665945604365</v>
      </c>
      <c r="AR12" s="19">
        <v>-14</v>
      </c>
      <c r="AS12" s="38">
        <v>0</v>
      </c>
      <c r="AT12" s="38">
        <v>0</v>
      </c>
      <c r="AU12" s="38">
        <v>0</v>
      </c>
      <c r="AV12" s="19">
        <v>-14.5</v>
      </c>
      <c r="AW12" s="38">
        <v>0</v>
      </c>
      <c r="AX12" s="38">
        <v>0</v>
      </c>
      <c r="AY12" s="38">
        <v>0</v>
      </c>
      <c r="AZ12" s="39"/>
      <c r="BA12" s="19">
        <v>-9.5</v>
      </c>
      <c r="BB12" s="38">
        <v>7.7399219263293224</v>
      </c>
      <c r="BC12" s="38">
        <v>2.0964630225080385</v>
      </c>
      <c r="BD12" s="38">
        <v>0.93426580921757907</v>
      </c>
      <c r="BE12" s="19">
        <v>-9.5</v>
      </c>
      <c r="BF12" s="38">
        <v>1.8683284750799838</v>
      </c>
      <c r="BG12" s="38">
        <v>1.3769799366420279</v>
      </c>
      <c r="BH12" s="38">
        <v>0.87539598732840584</v>
      </c>
      <c r="BI12" s="19">
        <v>-9.5</v>
      </c>
      <c r="BJ12" s="38">
        <v>2.5820348527610757</v>
      </c>
      <c r="BK12" s="38">
        <v>1.2226980728051395</v>
      </c>
      <c r="BL12" s="38">
        <v>0.68040685224839548</v>
      </c>
      <c r="BM12" s="19">
        <v>-10</v>
      </c>
      <c r="BN12" s="38">
        <v>6.715904430960058</v>
      </c>
      <c r="BO12" s="38">
        <v>1.1106456139811147</v>
      </c>
      <c r="BP12" s="38">
        <v>0.8002193234604722</v>
      </c>
      <c r="BQ12" s="19">
        <v>-9.5</v>
      </c>
      <c r="BR12" s="38">
        <v>4.1813041106695268</v>
      </c>
      <c r="BS12" s="38">
        <v>1.6031914893617027</v>
      </c>
      <c r="BT12" s="38">
        <v>0.86797872340425686</v>
      </c>
      <c r="BU12" s="39"/>
      <c r="BV12" s="19">
        <v>-6</v>
      </c>
      <c r="BW12" s="38">
        <v>0</v>
      </c>
      <c r="BX12" s="38">
        <v>0</v>
      </c>
      <c r="BY12" s="38">
        <v>0</v>
      </c>
      <c r="BZ12" s="19">
        <v>-5.5</v>
      </c>
      <c r="CA12" s="38">
        <v>0.55003805239231518</v>
      </c>
      <c r="CB12" s="38">
        <v>0.38887417218543052</v>
      </c>
      <c r="CC12" s="38">
        <v>0.23918940397350996</v>
      </c>
      <c r="CD12" s="19">
        <v>-6.5</v>
      </c>
      <c r="CE12" s="38">
        <v>0.72327847558040459</v>
      </c>
      <c r="CF12" s="38">
        <v>0.44432461579940685</v>
      </c>
      <c r="CG12" s="38">
        <v>0.26726880560798061</v>
      </c>
      <c r="CH12" s="19">
        <v>-6</v>
      </c>
      <c r="CI12" s="38">
        <v>0.719972770672761</v>
      </c>
      <c r="CJ12" s="38">
        <v>0.28964786867884568</v>
      </c>
      <c r="CK12" s="38">
        <v>0.19620598358485572</v>
      </c>
      <c r="CL12" s="19">
        <v>-6.5</v>
      </c>
      <c r="CM12" s="38">
        <v>0.71479879188055417</v>
      </c>
      <c r="CN12" s="38">
        <v>0.43538502531308287</v>
      </c>
      <c r="CO12" s="38">
        <v>0.25640820676791903</v>
      </c>
      <c r="CP12" s="39"/>
      <c r="CQ12" s="19">
        <v>-16.5</v>
      </c>
      <c r="CR12" s="38">
        <v>0</v>
      </c>
      <c r="CS12" s="38">
        <v>0</v>
      </c>
      <c r="CT12" s="38">
        <v>0</v>
      </c>
      <c r="CU12" s="19">
        <v>-19.5</v>
      </c>
      <c r="CV12" s="38">
        <v>0</v>
      </c>
      <c r="CW12" s="38">
        <v>0</v>
      </c>
      <c r="CX12" s="38">
        <v>0</v>
      </c>
      <c r="CY12" s="19">
        <v>-17.5</v>
      </c>
      <c r="CZ12" s="38">
        <v>0</v>
      </c>
      <c r="DA12" s="38">
        <v>0</v>
      </c>
      <c r="DB12" s="38">
        <v>0</v>
      </c>
      <c r="DC12" s="19">
        <v>-19</v>
      </c>
      <c r="DD12" s="38">
        <v>0.19314610310389191</v>
      </c>
      <c r="DE12" s="38">
        <v>0.35264648866793474</v>
      </c>
      <c r="DF12" s="38">
        <v>0.17302902524519012</v>
      </c>
      <c r="DG12" s="39"/>
      <c r="DH12" s="19">
        <v>-18.5</v>
      </c>
      <c r="DI12" s="38">
        <v>0</v>
      </c>
      <c r="DJ12" s="38">
        <v>0</v>
      </c>
      <c r="DK12" s="38">
        <v>0</v>
      </c>
      <c r="DL12" s="19">
        <v>-21.5</v>
      </c>
      <c r="DM12" s="38">
        <v>0</v>
      </c>
      <c r="DN12" s="38">
        <v>0</v>
      </c>
      <c r="DO12" s="38">
        <v>0</v>
      </c>
      <c r="DP12" s="19">
        <v>-17</v>
      </c>
      <c r="DQ12" s="38">
        <v>0</v>
      </c>
      <c r="DR12" s="38">
        <v>0</v>
      </c>
      <c r="DS12" s="38">
        <v>0</v>
      </c>
      <c r="DT12" s="19">
        <v>-16.5</v>
      </c>
      <c r="DU12" s="38">
        <v>0</v>
      </c>
      <c r="DV12" s="38">
        <v>0</v>
      </c>
      <c r="DW12" s="38">
        <v>0</v>
      </c>
      <c r="DX12" s="19">
        <v>-20.5</v>
      </c>
      <c r="DY12" s="38">
        <v>0.40966014155708375</v>
      </c>
      <c r="DZ12" s="38">
        <v>0.61557433510204529</v>
      </c>
      <c r="EA12" s="38">
        <v>0.35736188093673771</v>
      </c>
      <c r="EB12" s="39"/>
      <c r="EC12" s="19">
        <v>-11.5</v>
      </c>
      <c r="ED12" s="38">
        <v>1.2319020116437613</v>
      </c>
      <c r="EE12" s="38">
        <v>0.86351351351368477</v>
      </c>
      <c r="EF12" s="38">
        <v>0.44932432432522035</v>
      </c>
      <c r="EG12" s="19">
        <v>-9</v>
      </c>
      <c r="EH12" s="38">
        <v>0</v>
      </c>
      <c r="EI12" s="38">
        <v>0</v>
      </c>
      <c r="EJ12" s="38">
        <v>0</v>
      </c>
      <c r="EK12" s="19">
        <v>-11</v>
      </c>
      <c r="EL12" s="38">
        <v>0.52927032205435354</v>
      </c>
      <c r="EM12" s="38">
        <v>0.73319755600819669</v>
      </c>
      <c r="EN12" s="38">
        <v>0.41955193482703051</v>
      </c>
      <c r="EO12" s="19">
        <v>-10.5</v>
      </c>
      <c r="EP12" s="38">
        <v>0.80070037206154532</v>
      </c>
      <c r="EQ12" s="38">
        <v>0.86879673691366921</v>
      </c>
      <c r="ER12" s="38">
        <v>0.45207341944258195</v>
      </c>
      <c r="ES12" s="19">
        <v>-11.5</v>
      </c>
      <c r="ET12" s="38">
        <v>0</v>
      </c>
      <c r="EU12" s="38">
        <v>0</v>
      </c>
      <c r="EV12" s="38">
        <v>0</v>
      </c>
      <c r="EW12" s="39"/>
      <c r="EX12" s="19">
        <v>-13.5</v>
      </c>
      <c r="EY12" s="38">
        <v>0</v>
      </c>
      <c r="EZ12" s="38">
        <v>0</v>
      </c>
      <c r="FA12" s="38">
        <v>0</v>
      </c>
      <c r="FB12" s="19">
        <v>-17.5</v>
      </c>
      <c r="FC12" s="38">
        <v>0.91944294308543906</v>
      </c>
      <c r="FD12" s="38">
        <v>0.48416517458071212</v>
      </c>
      <c r="FE12" s="38">
        <v>0.45568246642583654</v>
      </c>
      <c r="FF12" s="19">
        <v>-15</v>
      </c>
      <c r="FG12" s="38">
        <v>0</v>
      </c>
      <c r="FH12" s="38">
        <v>0</v>
      </c>
      <c r="FI12" s="38">
        <v>0</v>
      </c>
      <c r="FJ12" s="19">
        <v>-13</v>
      </c>
      <c r="FK12" s="38">
        <v>0</v>
      </c>
      <c r="FL12" s="38">
        <v>0</v>
      </c>
      <c r="FM12" s="38">
        <v>0</v>
      </c>
      <c r="FN12" s="19">
        <v>-16</v>
      </c>
      <c r="FO12" s="38">
        <v>0</v>
      </c>
      <c r="FP12" s="38">
        <v>0</v>
      </c>
      <c r="FQ12" s="38">
        <v>0</v>
      </c>
      <c r="FR12" s="19">
        <v>-13.5</v>
      </c>
      <c r="FS12" s="38">
        <v>0.35065088505747916</v>
      </c>
      <c r="FT12" s="38">
        <v>0.62097735410289245</v>
      </c>
      <c r="FU12" s="38">
        <v>0.30810488712824013</v>
      </c>
      <c r="FV12" s="39"/>
      <c r="FW12" s="19">
        <v>-18</v>
      </c>
      <c r="FX12" s="38">
        <v>0.74816026265530911</v>
      </c>
      <c r="FY12" s="38">
        <v>1.0391025109287988</v>
      </c>
      <c r="FZ12" s="38">
        <v>0.59614115236278686</v>
      </c>
      <c r="GA12" s="19">
        <v>-15.5</v>
      </c>
      <c r="GB12" s="38">
        <v>0</v>
      </c>
      <c r="GC12" s="38">
        <v>0</v>
      </c>
      <c r="GD12" s="38">
        <v>0</v>
      </c>
      <c r="GE12" s="19">
        <v>-15</v>
      </c>
      <c r="GF12" s="38">
        <v>0</v>
      </c>
      <c r="GG12" s="38">
        <v>0</v>
      </c>
      <c r="GH12" s="38">
        <v>0</v>
      </c>
      <c r="GI12" s="19">
        <v>-15</v>
      </c>
      <c r="GJ12" s="38">
        <v>0</v>
      </c>
      <c r="GK12" s="38">
        <v>0</v>
      </c>
      <c r="GL12" s="38">
        <v>0</v>
      </c>
      <c r="GM12" s="39"/>
      <c r="GN12" s="19">
        <v>-19.5</v>
      </c>
      <c r="GO12" s="38">
        <v>0.65773911616898684</v>
      </c>
      <c r="GP12" s="38">
        <v>0.93538044626660199</v>
      </c>
      <c r="GQ12" s="38">
        <v>0.54246303468880397</v>
      </c>
      <c r="GR12" s="19">
        <v>-21.5</v>
      </c>
      <c r="GS12" s="38">
        <v>1.1133434643074953</v>
      </c>
      <c r="GT12" s="38">
        <v>0.95511451729415708</v>
      </c>
      <c r="GU12" s="38">
        <v>0.56029467717231529</v>
      </c>
      <c r="GV12" s="19">
        <v>-24</v>
      </c>
      <c r="GW12" s="38">
        <v>1.4675067270818225</v>
      </c>
      <c r="GX12" s="38">
        <v>0.65170910872007537</v>
      </c>
      <c r="GY12" s="38">
        <v>0.48157955337077307</v>
      </c>
      <c r="GZ12" s="19">
        <v>-24.5</v>
      </c>
      <c r="HA12" s="38">
        <v>0.28469522022048355</v>
      </c>
      <c r="HB12" s="38">
        <v>1.0945828990763922</v>
      </c>
      <c r="HC12" s="38">
        <v>0.28444522022048352</v>
      </c>
      <c r="HD12" s="19">
        <v>-22.5</v>
      </c>
      <c r="HE12" s="38">
        <v>0</v>
      </c>
      <c r="HF12" s="38">
        <v>0</v>
      </c>
      <c r="HG12" s="38">
        <v>0</v>
      </c>
      <c r="HH12" s="39"/>
      <c r="HI12" s="19">
        <v>-12.5</v>
      </c>
      <c r="HJ12" s="38">
        <v>0</v>
      </c>
      <c r="HK12" s="38">
        <v>0</v>
      </c>
      <c r="HL12" s="38">
        <v>0</v>
      </c>
      <c r="HM12" s="19">
        <v>-12.5</v>
      </c>
      <c r="HN12" s="38">
        <v>0</v>
      </c>
      <c r="HO12" s="38">
        <v>0</v>
      </c>
      <c r="HP12" s="38">
        <v>0</v>
      </c>
      <c r="HQ12" s="19">
        <v>-16.5</v>
      </c>
      <c r="HR12" s="38">
        <v>0.58073859432031238</v>
      </c>
      <c r="HS12" s="38">
        <v>1.0623588161833648</v>
      </c>
      <c r="HT12" s="38">
        <v>0.50895924271060622</v>
      </c>
      <c r="HU12" s="19">
        <v>-7</v>
      </c>
      <c r="HV12" s="38">
        <v>0</v>
      </c>
      <c r="HW12" s="38">
        <v>0</v>
      </c>
      <c r="HX12" s="38">
        <v>0</v>
      </c>
      <c r="HY12" s="39"/>
      <c r="HZ12" s="19">
        <v>-9</v>
      </c>
      <c r="IA12" s="38">
        <v>3.5436972390543398</v>
      </c>
      <c r="IB12" s="38">
        <v>0.72597137014314927</v>
      </c>
      <c r="IC12" s="38">
        <v>0.52658486707566465</v>
      </c>
      <c r="ID12" s="19">
        <v>-8.5</v>
      </c>
      <c r="IE12" s="38">
        <v>1.0408944533887092</v>
      </c>
      <c r="IF12" s="38">
        <v>0.65337423312883447</v>
      </c>
      <c r="IG12" s="38">
        <v>0.40286298568507156</v>
      </c>
      <c r="IH12" s="19">
        <v>-6.5</v>
      </c>
      <c r="II12" s="38">
        <v>0</v>
      </c>
      <c r="IJ12" s="38">
        <v>0</v>
      </c>
      <c r="IK12" s="38">
        <v>0</v>
      </c>
      <c r="IL12" s="19">
        <v>-8</v>
      </c>
      <c r="IM12" s="38">
        <v>0.70109503065067758</v>
      </c>
      <c r="IN12" s="38">
        <v>0.64690026954177893</v>
      </c>
      <c r="IO12" s="38">
        <v>0.37358490566037728</v>
      </c>
      <c r="IP12" s="19">
        <v>-8.5</v>
      </c>
      <c r="IQ12" s="38">
        <v>2.0339311641061788</v>
      </c>
      <c r="IR12" s="38">
        <v>0.72345013477088937</v>
      </c>
      <c r="IS12" s="38">
        <v>0.44851752021563335</v>
      </c>
      <c r="IT12" s="39"/>
      <c r="IU12" s="19">
        <v>-16.5</v>
      </c>
      <c r="IV12" s="38">
        <v>3.7172952639751955</v>
      </c>
      <c r="IW12" s="38">
        <v>0.77634638091545538</v>
      </c>
      <c r="IX12" s="38">
        <v>0.50712052146366671</v>
      </c>
      <c r="IY12" s="19">
        <v>-17</v>
      </c>
      <c r="IZ12" s="38">
        <v>6.475770990344965</v>
      </c>
      <c r="JA12" s="38">
        <v>0</v>
      </c>
      <c r="JB12" s="38">
        <v>0.34583963517203092</v>
      </c>
      <c r="JC12" s="19">
        <v>-15.5</v>
      </c>
      <c r="JD12" s="38">
        <v>0.29299972655327988</v>
      </c>
      <c r="JE12" s="38">
        <v>0.53118042349981653</v>
      </c>
      <c r="JF12" s="38">
        <v>0.25662593237767789</v>
      </c>
      <c r="JG12" s="39"/>
      <c r="JH12" s="19">
        <v>-16.5</v>
      </c>
      <c r="JI12" s="38">
        <v>0</v>
      </c>
      <c r="JJ12" s="38">
        <v>0</v>
      </c>
      <c r="JK12" s="38">
        <v>0</v>
      </c>
      <c r="JL12" s="19">
        <v>-16.5</v>
      </c>
      <c r="JM12" s="38">
        <v>0.43132816255354023</v>
      </c>
      <c r="JN12" s="38">
        <v>0.23011399894779608</v>
      </c>
      <c r="JO12" s="38">
        <v>0.20210379457673086</v>
      </c>
      <c r="JP12" s="19">
        <v>-18</v>
      </c>
      <c r="JQ12" s="38">
        <v>1.4168702408420843</v>
      </c>
      <c r="JR12" s="38">
        <v>0.87516516782201481</v>
      </c>
      <c r="JS12" s="38">
        <v>0.55841253026185023</v>
      </c>
      <c r="JT12" s="39"/>
      <c r="JU12" s="19">
        <v>-16</v>
      </c>
      <c r="JV12" s="38">
        <v>0</v>
      </c>
      <c r="JW12" s="38">
        <v>0</v>
      </c>
      <c r="JX12" s="38">
        <v>0</v>
      </c>
      <c r="JY12" s="19">
        <v>-12</v>
      </c>
      <c r="JZ12" s="38">
        <v>0.337233256743798</v>
      </c>
      <c r="KA12" s="38">
        <v>0.54306377383458682</v>
      </c>
      <c r="KB12" s="38">
        <v>0.27239973701973696</v>
      </c>
      <c r="KC12" s="19">
        <v>-11</v>
      </c>
      <c r="KD12" s="38">
        <v>0</v>
      </c>
      <c r="KE12" s="38">
        <v>0</v>
      </c>
      <c r="KF12" s="38">
        <v>0</v>
      </c>
      <c r="KG12" s="19">
        <v>-17</v>
      </c>
      <c r="KH12" s="38">
        <v>0</v>
      </c>
      <c r="KI12" s="38">
        <v>0</v>
      </c>
      <c r="KJ12" s="38">
        <v>0</v>
      </c>
      <c r="KK12" s="39"/>
      <c r="KL12" s="19">
        <v>-10</v>
      </c>
      <c r="KM12" s="38">
        <v>0</v>
      </c>
      <c r="KN12" s="38">
        <v>0</v>
      </c>
      <c r="KO12" s="38">
        <v>0</v>
      </c>
      <c r="KP12" s="19">
        <v>-10</v>
      </c>
      <c r="KQ12" s="38">
        <v>0</v>
      </c>
      <c r="KR12" s="38">
        <v>0</v>
      </c>
      <c r="KS12" s="38">
        <v>0</v>
      </c>
      <c r="KT12" s="19">
        <v>-8.5</v>
      </c>
      <c r="KU12" s="38">
        <v>0</v>
      </c>
      <c r="KV12" s="38">
        <v>0</v>
      </c>
      <c r="KW12" s="38">
        <v>0</v>
      </c>
      <c r="KX12" s="19">
        <v>-8.5</v>
      </c>
      <c r="KY12" s="38">
        <v>0</v>
      </c>
      <c r="KZ12" s="38">
        <v>0</v>
      </c>
      <c r="LA12" s="38">
        <v>0</v>
      </c>
      <c r="LB12" s="39"/>
      <c r="LC12" s="19">
        <v>-19.5</v>
      </c>
      <c r="LD12" s="38">
        <v>1.4196890977303267</v>
      </c>
      <c r="LE12" s="38">
        <v>1.0282484890061914</v>
      </c>
      <c r="LF12" s="38">
        <v>0.64478422588665563</v>
      </c>
      <c r="LG12" s="19">
        <v>-18.5</v>
      </c>
      <c r="LH12" s="38">
        <v>0.85901788383693556</v>
      </c>
      <c r="LI12" s="38">
        <v>0.90724181744408061</v>
      </c>
      <c r="LJ12" s="38">
        <v>0.4880952888352651</v>
      </c>
      <c r="LK12" s="19">
        <v>-18.5</v>
      </c>
      <c r="LL12" s="38">
        <v>1.0451972891724397</v>
      </c>
      <c r="LM12" s="38">
        <v>0.9165715418136513</v>
      </c>
      <c r="LN12" s="38">
        <v>0.59068338732384384</v>
      </c>
      <c r="LO12" s="39"/>
      <c r="LP12" s="19">
        <v>-21</v>
      </c>
      <c r="LQ12" s="38">
        <v>2.1940766692153537</v>
      </c>
      <c r="LR12" s="38">
        <v>0.91982163499442737</v>
      </c>
      <c r="LS12" s="38">
        <v>0.79811845086514754</v>
      </c>
      <c r="LT12" s="19">
        <v>-21.5</v>
      </c>
      <c r="LU12" s="38">
        <v>7.4605793988276039</v>
      </c>
      <c r="LV12" s="38">
        <v>1.4413085510289003</v>
      </c>
      <c r="LW12" s="38">
        <v>0.76334350064813083</v>
      </c>
      <c r="LX12" s="19">
        <v>-19</v>
      </c>
      <c r="LY12" s="38">
        <v>1.306771349082714</v>
      </c>
      <c r="LZ12" s="38">
        <v>1.0035255809822818</v>
      </c>
      <c r="MA12" s="38">
        <v>0.58028295157177778</v>
      </c>
      <c r="MB12" s="19">
        <v>-22</v>
      </c>
      <c r="MC12" s="38">
        <v>6.3933635826511086</v>
      </c>
      <c r="MD12" s="38">
        <v>0.7675749502007172</v>
      </c>
      <c r="ME12" s="38">
        <v>0.72868320941937248</v>
      </c>
      <c r="MF12" s="39"/>
      <c r="MG12" s="19">
        <v>-21</v>
      </c>
      <c r="MH12" s="38">
        <v>3.8857425922326279</v>
      </c>
      <c r="MI12" s="38">
        <v>1.0414854753715155</v>
      </c>
      <c r="MJ12" s="38">
        <v>0.75482287222273714</v>
      </c>
      <c r="MK12" s="19">
        <v>-10</v>
      </c>
      <c r="ML12" s="38">
        <v>0</v>
      </c>
      <c r="MM12" s="38">
        <v>0</v>
      </c>
      <c r="MN12" s="38">
        <v>0</v>
      </c>
      <c r="MO12" s="19">
        <v>-9.5</v>
      </c>
      <c r="MP12" s="38">
        <v>0</v>
      </c>
      <c r="MQ12" s="38">
        <v>0</v>
      </c>
      <c r="MR12" s="38">
        <v>0</v>
      </c>
      <c r="MS12" s="19">
        <v>-10</v>
      </c>
      <c r="MT12" s="38">
        <v>0</v>
      </c>
      <c r="MU12" s="38">
        <v>0</v>
      </c>
      <c r="MV12" s="38">
        <v>0</v>
      </c>
      <c r="MW12" s="39"/>
      <c r="MX12" s="4" t="s">
        <v>0</v>
      </c>
      <c r="MY12" s="37">
        <v>-10.081628018283826</v>
      </c>
      <c r="MZ12" s="37">
        <v>0.78273851040820952</v>
      </c>
      <c r="NA12" s="37">
        <v>-10.864366528692036</v>
      </c>
      <c r="NB12" s="37">
        <v>-9.2988895078756162</v>
      </c>
      <c r="NC12" s="18"/>
      <c r="ND12" s="18"/>
      <c r="NE12" s="18"/>
      <c r="NF12" s="18"/>
    </row>
    <row r="13" spans="1:614" s="20" customFormat="1" x14ac:dyDescent="0.25">
      <c r="A13" s="60"/>
      <c r="B13" s="19">
        <v>-10.5</v>
      </c>
      <c r="C13" s="38">
        <v>1.2895823528354635</v>
      </c>
      <c r="D13" s="38">
        <v>0.56924198250729974</v>
      </c>
      <c r="E13" s="38">
        <v>0.51873177842568363</v>
      </c>
      <c r="F13" s="19">
        <v>-13</v>
      </c>
      <c r="G13" s="38">
        <v>6.6088446439761226</v>
      </c>
      <c r="H13" s="38">
        <v>0.67204695537767745</v>
      </c>
      <c r="I13" s="38">
        <v>1.0293910492433405</v>
      </c>
      <c r="J13" s="19">
        <v>-12</v>
      </c>
      <c r="K13" s="38">
        <v>1.8451853069434805</v>
      </c>
      <c r="L13" s="38">
        <v>1.0719530102807824</v>
      </c>
      <c r="M13" s="38">
        <v>0.66119676946453088</v>
      </c>
      <c r="N13" s="19">
        <v>-13</v>
      </c>
      <c r="O13" s="38">
        <v>8.6419988243005719</v>
      </c>
      <c r="P13" s="38">
        <v>0.63448784088027732</v>
      </c>
      <c r="Q13" s="38">
        <v>0.57332350797151233</v>
      </c>
      <c r="R13" s="39"/>
      <c r="S13" s="19">
        <v>-15.5</v>
      </c>
      <c r="T13" s="38">
        <v>0.85580151509559221</v>
      </c>
      <c r="U13" s="38">
        <v>1.2226087326356563</v>
      </c>
      <c r="V13" s="38">
        <v>0.68173927645833776</v>
      </c>
      <c r="W13" s="19">
        <v>-14</v>
      </c>
      <c r="X13" s="38">
        <v>0.51030248010472445</v>
      </c>
      <c r="Y13" s="38">
        <v>0.90372940225934217</v>
      </c>
      <c r="Z13" s="38">
        <v>0.44839549229769043</v>
      </c>
      <c r="AA13" s="19">
        <v>-17</v>
      </c>
      <c r="AB13" s="38">
        <v>0.87058432122197627</v>
      </c>
      <c r="AC13" s="38">
        <v>1.0374919537918896</v>
      </c>
      <c r="AD13" s="38">
        <v>0.63732535480787966</v>
      </c>
      <c r="AE13" s="19">
        <v>-16.5</v>
      </c>
      <c r="AF13" s="38">
        <v>1.3808740362298451</v>
      </c>
      <c r="AG13" s="38">
        <v>1.2667254208662053</v>
      </c>
      <c r="AH13" s="38">
        <v>0.75960346355130492</v>
      </c>
      <c r="AI13" s="39"/>
      <c r="AJ13" s="19">
        <v>-13.5</v>
      </c>
      <c r="AK13" s="38">
        <v>0</v>
      </c>
      <c r="AL13" s="38">
        <v>0</v>
      </c>
      <c r="AM13" s="38">
        <v>0</v>
      </c>
      <c r="AN13" s="19">
        <v>-16</v>
      </c>
      <c r="AO13" s="38">
        <v>0</v>
      </c>
      <c r="AP13" s="38">
        <v>0</v>
      </c>
      <c r="AQ13" s="38">
        <v>0</v>
      </c>
      <c r="AR13" s="19">
        <v>-14.5</v>
      </c>
      <c r="AS13" s="38">
        <v>0.49128658417851506</v>
      </c>
      <c r="AT13" s="38">
        <v>0.86118479458354391</v>
      </c>
      <c r="AU13" s="38">
        <v>0.43121132754677949</v>
      </c>
      <c r="AV13" s="19">
        <v>-15</v>
      </c>
      <c r="AW13" s="38">
        <v>0</v>
      </c>
      <c r="AX13" s="38">
        <v>0</v>
      </c>
      <c r="AY13" s="38">
        <v>0</v>
      </c>
      <c r="AZ13" s="39"/>
      <c r="BA13" s="19">
        <v>-10</v>
      </c>
      <c r="BB13" s="38">
        <v>9.0814346804705774</v>
      </c>
      <c r="BC13" s="38">
        <v>2.2679528403001088</v>
      </c>
      <c r="BD13" s="38">
        <v>1.0521650589496343</v>
      </c>
      <c r="BE13" s="19">
        <v>-10</v>
      </c>
      <c r="BF13" s="38">
        <v>2.2145778925072692</v>
      </c>
      <c r="BG13" s="38">
        <v>1.5036958817317869</v>
      </c>
      <c r="BH13" s="38">
        <v>1.0116156282999016</v>
      </c>
      <c r="BI13" s="19">
        <v>-10</v>
      </c>
      <c r="BJ13" s="38">
        <v>5.9916036763789302</v>
      </c>
      <c r="BK13" s="38">
        <v>1.3404710920770904</v>
      </c>
      <c r="BL13" s="38">
        <v>0.85171306209850806</v>
      </c>
      <c r="BM13" s="19">
        <v>-10.5</v>
      </c>
      <c r="BN13" s="38">
        <v>8.1425217902409095</v>
      </c>
      <c r="BO13" s="38">
        <v>1.2356625869527964</v>
      </c>
      <c r="BP13" s="38">
        <v>0.95624741819965864</v>
      </c>
      <c r="BQ13" s="19">
        <v>-10</v>
      </c>
      <c r="BR13" s="38">
        <v>7.3739061261770926</v>
      </c>
      <c r="BS13" s="38">
        <v>1.6989361702127692</v>
      </c>
      <c r="BT13" s="38">
        <v>1.0701063829787296</v>
      </c>
      <c r="BU13" s="39"/>
      <c r="BV13" s="19">
        <v>-6.5</v>
      </c>
      <c r="BW13" s="38">
        <v>1.1614676394245922</v>
      </c>
      <c r="BX13" s="38">
        <v>0.31563500533617928</v>
      </c>
      <c r="BY13" s="38">
        <v>0.22371664887940232</v>
      </c>
      <c r="BZ13" s="19">
        <v>-6</v>
      </c>
      <c r="CA13" s="38">
        <v>0.65393398127413738</v>
      </c>
      <c r="CB13" s="38">
        <v>0.44450331125827813</v>
      </c>
      <c r="CC13" s="38">
        <v>0.28687152317880799</v>
      </c>
      <c r="CD13" s="19">
        <v>-7</v>
      </c>
      <c r="CE13" s="38">
        <v>0</v>
      </c>
      <c r="CF13" s="38">
        <v>0</v>
      </c>
      <c r="CG13" s="38">
        <v>0</v>
      </c>
      <c r="CH13" s="19">
        <v>-6.5</v>
      </c>
      <c r="CI13" s="38">
        <v>0.98060309318238137</v>
      </c>
      <c r="CJ13" s="38">
        <v>0.33730473921101406</v>
      </c>
      <c r="CK13" s="38">
        <v>0.2173868149324861</v>
      </c>
      <c r="CL13" s="19">
        <v>-7</v>
      </c>
      <c r="CM13" s="38">
        <v>1.2838744654576242</v>
      </c>
      <c r="CN13" s="38">
        <v>0.51532107647215564</v>
      </c>
      <c r="CO13" s="38">
        <v>0.28038902211564082</v>
      </c>
      <c r="CP13" s="39"/>
      <c r="CQ13" s="19">
        <v>-17</v>
      </c>
      <c r="CR13" s="38">
        <v>0</v>
      </c>
      <c r="CS13" s="38">
        <v>0</v>
      </c>
      <c r="CT13" s="38">
        <v>0</v>
      </c>
      <c r="CU13" s="19">
        <v>-20</v>
      </c>
      <c r="CV13" s="38">
        <v>0</v>
      </c>
      <c r="CW13" s="38">
        <v>0</v>
      </c>
      <c r="CX13" s="38">
        <v>0</v>
      </c>
      <c r="CY13" s="19">
        <v>-18</v>
      </c>
      <c r="CZ13" s="38">
        <v>0.18141058637846144</v>
      </c>
      <c r="DA13" s="38">
        <v>0.33686825589768332</v>
      </c>
      <c r="DB13" s="38">
        <v>0.1615796652487585</v>
      </c>
      <c r="DC13" s="19">
        <v>-19.5</v>
      </c>
      <c r="DD13" s="38">
        <v>0.28977361793296208</v>
      </c>
      <c r="DE13" s="38">
        <v>0.41627217470675232</v>
      </c>
      <c r="DF13" s="38">
        <v>0.23679562529046189</v>
      </c>
      <c r="DG13" s="39"/>
      <c r="DH13" s="19">
        <v>-19</v>
      </c>
      <c r="DI13" s="38">
        <v>0.30030933399716747</v>
      </c>
      <c r="DJ13" s="38">
        <v>0.53579793861385228</v>
      </c>
      <c r="DK13" s="38">
        <v>0.2684521729578313</v>
      </c>
      <c r="DL13" s="19">
        <v>-22</v>
      </c>
      <c r="DM13" s="38">
        <v>0.46387937104934845</v>
      </c>
      <c r="DN13" s="38">
        <v>0.77239509183653177</v>
      </c>
      <c r="DO13" s="38">
        <v>0.43796702806591015</v>
      </c>
      <c r="DP13" s="19">
        <v>-17.5</v>
      </c>
      <c r="DQ13" s="38">
        <v>0</v>
      </c>
      <c r="DR13" s="38">
        <v>0</v>
      </c>
      <c r="DS13" s="38">
        <v>0</v>
      </c>
      <c r="DT13" s="19">
        <v>-17</v>
      </c>
      <c r="DU13" s="38">
        <v>0</v>
      </c>
      <c r="DV13" s="38">
        <v>0</v>
      </c>
      <c r="DW13" s="38">
        <v>0</v>
      </c>
      <c r="DX13" s="19">
        <v>-21</v>
      </c>
      <c r="DY13" s="38">
        <v>0.53895825620222759</v>
      </c>
      <c r="DZ13" s="38">
        <v>0.71708156647391808</v>
      </c>
      <c r="EA13" s="38">
        <v>0.44743483231824471</v>
      </c>
      <c r="EB13" s="39"/>
      <c r="EC13" s="19">
        <v>-12</v>
      </c>
      <c r="ED13" s="38">
        <v>1.9437966238980473</v>
      </c>
      <c r="EE13" s="38">
        <v>0.95135135135331106</v>
      </c>
      <c r="EF13" s="38">
        <v>0.54121621622300708</v>
      </c>
      <c r="EG13" s="19">
        <v>-9.5</v>
      </c>
      <c r="EH13" s="38">
        <v>0</v>
      </c>
      <c r="EI13" s="38">
        <v>0</v>
      </c>
      <c r="EJ13" s="38">
        <v>0</v>
      </c>
      <c r="EK13" s="19">
        <v>-11.5</v>
      </c>
      <c r="EL13" s="38">
        <v>0</v>
      </c>
      <c r="EM13" s="38">
        <v>0</v>
      </c>
      <c r="EN13" s="38">
        <v>0</v>
      </c>
      <c r="EO13" s="19">
        <v>-11</v>
      </c>
      <c r="EP13" s="38">
        <v>0</v>
      </c>
      <c r="EQ13" s="38">
        <v>0</v>
      </c>
      <c r="ER13" s="38">
        <v>0</v>
      </c>
      <c r="ES13" s="19">
        <v>-12</v>
      </c>
      <c r="ET13" s="38">
        <v>1.1101548479472592</v>
      </c>
      <c r="EU13" s="38">
        <v>0.46351351351452547</v>
      </c>
      <c r="EV13" s="38">
        <v>0.40937162162675916</v>
      </c>
      <c r="EW13" s="39"/>
      <c r="EX13" s="19">
        <v>-14</v>
      </c>
      <c r="EY13" s="38">
        <v>0.34451952846949918</v>
      </c>
      <c r="EZ13" s="38">
        <v>0.61965039221662488</v>
      </c>
      <c r="FA13" s="38">
        <v>0.30198915172391605</v>
      </c>
      <c r="FB13" s="19">
        <v>-18</v>
      </c>
      <c r="FC13" s="38">
        <v>1.3297771819039159</v>
      </c>
      <c r="FD13" s="38">
        <v>0.62762797923190294</v>
      </c>
      <c r="FE13" s="38">
        <v>0.55195754774074912</v>
      </c>
      <c r="FF13" s="19">
        <v>-15.5</v>
      </c>
      <c r="FG13" s="38">
        <v>0</v>
      </c>
      <c r="FH13" s="38">
        <v>0</v>
      </c>
      <c r="FI13" s="38">
        <v>0</v>
      </c>
      <c r="FJ13" s="19">
        <v>-13.5</v>
      </c>
      <c r="FK13" s="38">
        <v>0.46710622904743304</v>
      </c>
      <c r="FL13" s="38">
        <v>0.64709406848031814</v>
      </c>
      <c r="FM13" s="38">
        <v>0.3702816062709538</v>
      </c>
      <c r="FN13" s="19">
        <v>-16.5</v>
      </c>
      <c r="FO13" s="38">
        <v>0</v>
      </c>
      <c r="FP13" s="38">
        <v>0</v>
      </c>
      <c r="FQ13" s="38">
        <v>0</v>
      </c>
      <c r="FR13" s="19">
        <v>-14</v>
      </c>
      <c r="FS13" s="38">
        <v>0</v>
      </c>
      <c r="FT13" s="38">
        <v>0</v>
      </c>
      <c r="FU13" s="38">
        <v>0</v>
      </c>
      <c r="FV13" s="39"/>
      <c r="FW13" s="19">
        <v>-18.5</v>
      </c>
      <c r="FX13" s="38">
        <v>1.0105768519293241</v>
      </c>
      <c r="FY13" s="38">
        <v>1.2134023242336625</v>
      </c>
      <c r="FZ13" s="38">
        <v>0.75099129034066281</v>
      </c>
      <c r="GA13" s="19">
        <v>-16</v>
      </c>
      <c r="GB13" s="38">
        <v>0</v>
      </c>
      <c r="GC13" s="38">
        <v>0</v>
      </c>
      <c r="GD13" s="38">
        <v>0</v>
      </c>
      <c r="GE13" s="19">
        <v>-15.5</v>
      </c>
      <c r="GF13" s="38">
        <v>0</v>
      </c>
      <c r="GG13" s="38">
        <v>0</v>
      </c>
      <c r="GH13" s="38">
        <v>0</v>
      </c>
      <c r="GI13" s="19">
        <v>-15.5</v>
      </c>
      <c r="GJ13" s="38">
        <v>0</v>
      </c>
      <c r="GK13" s="38">
        <v>0</v>
      </c>
      <c r="GL13" s="38">
        <v>0</v>
      </c>
      <c r="GM13" s="39"/>
      <c r="GN13" s="19">
        <v>-20</v>
      </c>
      <c r="GO13" s="38">
        <v>1.376159819977341</v>
      </c>
      <c r="GP13" s="38">
        <v>1.0185948651715289</v>
      </c>
      <c r="GQ13" s="38">
        <v>0.65203751614317029</v>
      </c>
      <c r="GR13" s="19">
        <v>-22</v>
      </c>
      <c r="GS13" s="38">
        <v>2.1614081575424873</v>
      </c>
      <c r="GT13" s="38">
        <v>1.1752689998396586</v>
      </c>
      <c r="GU13" s="38">
        <v>0.71794874786673057</v>
      </c>
      <c r="GV13" s="19">
        <v>-24.5</v>
      </c>
      <c r="GW13" s="38">
        <v>1.7377596847070789</v>
      </c>
      <c r="GX13" s="38">
        <v>0.93552077518182297</v>
      </c>
      <c r="GY13" s="38">
        <v>0.7517498663679304</v>
      </c>
      <c r="GZ13" s="19">
        <v>-25</v>
      </c>
      <c r="HA13" s="38">
        <v>0.49413385567056473</v>
      </c>
      <c r="HB13" s="38">
        <v>1.4491234338516366</v>
      </c>
      <c r="HC13" s="38">
        <v>0.49380052233723137</v>
      </c>
      <c r="HD13" s="19">
        <v>-23</v>
      </c>
      <c r="HE13" s="38">
        <v>0.65353976356588706</v>
      </c>
      <c r="HF13" s="38">
        <v>0.88949442499415143</v>
      </c>
      <c r="HG13" s="38">
        <v>0.43118218834279132</v>
      </c>
      <c r="HH13" s="39"/>
      <c r="HI13" s="19">
        <v>-13</v>
      </c>
      <c r="HJ13" s="38">
        <v>0</v>
      </c>
      <c r="HK13" s="38">
        <v>0</v>
      </c>
      <c r="HL13" s="38">
        <v>0</v>
      </c>
      <c r="HM13" s="19">
        <v>-13</v>
      </c>
      <c r="HN13" s="38">
        <v>0</v>
      </c>
      <c r="HO13" s="38">
        <v>0</v>
      </c>
      <c r="HP13" s="38">
        <v>0</v>
      </c>
      <c r="HQ13" s="19">
        <v>-17</v>
      </c>
      <c r="HR13" s="38">
        <v>1.192402740625204</v>
      </c>
      <c r="HS13" s="38">
        <v>1.2664428281180191</v>
      </c>
      <c r="HT13" s="38">
        <v>0.67790339433295344</v>
      </c>
      <c r="HU13" s="19">
        <v>-7.5</v>
      </c>
      <c r="HV13" s="38">
        <v>0</v>
      </c>
      <c r="HW13" s="38">
        <v>0</v>
      </c>
      <c r="HX13" s="38">
        <v>0</v>
      </c>
      <c r="HY13" s="39"/>
      <c r="HZ13" s="19">
        <v>-9.5</v>
      </c>
      <c r="IA13" s="38">
        <v>9.1603244760572515</v>
      </c>
      <c r="IB13" s="38">
        <v>1.4417177914110428</v>
      </c>
      <c r="IC13" s="38">
        <v>0.88445807770961138</v>
      </c>
      <c r="ID13" s="19">
        <v>-9</v>
      </c>
      <c r="IE13" s="38">
        <v>2.7941907250088596</v>
      </c>
      <c r="IF13" s="38">
        <v>0.73006134969325165</v>
      </c>
      <c r="IG13" s="38">
        <v>0.50000000000000011</v>
      </c>
      <c r="IH13" s="19">
        <v>-7</v>
      </c>
      <c r="II13" s="38">
        <v>0.69431344156574504</v>
      </c>
      <c r="IJ13" s="38">
        <v>0.68672756582482553</v>
      </c>
      <c r="IK13" s="38">
        <v>0.40069854916711445</v>
      </c>
      <c r="IL13" s="19">
        <v>-8.5</v>
      </c>
      <c r="IM13" s="38">
        <v>3.1163226446091263</v>
      </c>
      <c r="IN13" s="38">
        <v>0.78167115902964956</v>
      </c>
      <c r="IO13" s="38">
        <v>0.48140161725067371</v>
      </c>
      <c r="IP13" s="19">
        <v>-9</v>
      </c>
      <c r="IQ13" s="38">
        <v>3.2933104136133289</v>
      </c>
      <c r="IR13" s="38">
        <v>0.7881401617250674</v>
      </c>
      <c r="IS13" s="38">
        <v>0.51320754716981132</v>
      </c>
      <c r="IT13" s="39"/>
      <c r="IU13" s="19">
        <v>-17</v>
      </c>
      <c r="IV13" s="38">
        <v>11.827163758202444</v>
      </c>
      <c r="IW13" s="38">
        <v>1.8413689138800906</v>
      </c>
      <c r="IX13" s="38">
        <v>1.0116056376539178</v>
      </c>
      <c r="IY13" s="19">
        <v>-17.5</v>
      </c>
      <c r="IZ13" s="38">
        <v>16.014348123341168</v>
      </c>
      <c r="JA13" s="38">
        <v>2.6032464092057541</v>
      </c>
      <c r="JB13" s="38">
        <v>1.3531156028284963</v>
      </c>
      <c r="JC13" s="19">
        <v>-16</v>
      </c>
      <c r="JD13" s="38">
        <v>1.6492649808941025</v>
      </c>
      <c r="JE13" s="38">
        <v>0.60356365353665231</v>
      </c>
      <c r="JF13" s="38">
        <v>0.3290095456728015</v>
      </c>
      <c r="JG13" s="39"/>
      <c r="JH13" s="19">
        <v>-17</v>
      </c>
      <c r="JI13" s="38">
        <v>0</v>
      </c>
      <c r="JJ13" s="38">
        <v>0</v>
      </c>
      <c r="JK13" s="38">
        <v>0</v>
      </c>
      <c r="JL13" s="19">
        <v>-17</v>
      </c>
      <c r="JM13" s="38">
        <v>0</v>
      </c>
      <c r="JN13" s="38">
        <v>0</v>
      </c>
      <c r="JO13" s="38">
        <v>0</v>
      </c>
      <c r="JP13" s="19">
        <v>-18.5</v>
      </c>
      <c r="JQ13" s="38">
        <v>2.7659749572783885</v>
      </c>
      <c r="JR13" s="38">
        <v>0.96854540375295517</v>
      </c>
      <c r="JS13" s="38">
        <v>0.6227469427286767</v>
      </c>
      <c r="JT13" s="39"/>
      <c r="JU13" s="19">
        <v>-16.5</v>
      </c>
      <c r="JV13" s="38">
        <v>0</v>
      </c>
      <c r="JW13" s="38">
        <v>0</v>
      </c>
      <c r="JX13" s="38">
        <v>0</v>
      </c>
      <c r="JY13" s="19">
        <v>-12.5</v>
      </c>
      <c r="JZ13" s="38">
        <v>0.69270309694847576</v>
      </c>
      <c r="KA13" s="38">
        <v>0.66140696910743468</v>
      </c>
      <c r="KB13" s="38">
        <v>0.37036160423976594</v>
      </c>
      <c r="KC13" s="19">
        <v>-11.5</v>
      </c>
      <c r="KD13" s="38">
        <v>0</v>
      </c>
      <c r="KE13" s="38">
        <v>0</v>
      </c>
      <c r="KF13" s="38">
        <v>0</v>
      </c>
      <c r="KG13" s="19">
        <v>-17.5</v>
      </c>
      <c r="KH13" s="38">
        <v>0</v>
      </c>
      <c r="KI13" s="38">
        <v>0</v>
      </c>
      <c r="KJ13" s="38">
        <v>0</v>
      </c>
      <c r="KK13" s="39"/>
      <c r="KL13" s="19">
        <v>-10.5</v>
      </c>
      <c r="KM13" s="38">
        <v>0</v>
      </c>
      <c r="KN13" s="38">
        <v>0</v>
      </c>
      <c r="KO13" s="38">
        <v>0</v>
      </c>
      <c r="KP13" s="19">
        <v>-10.5</v>
      </c>
      <c r="KQ13" s="38">
        <v>0</v>
      </c>
      <c r="KR13" s="38">
        <v>0</v>
      </c>
      <c r="KS13" s="38">
        <v>0</v>
      </c>
      <c r="KT13" s="19">
        <v>-9</v>
      </c>
      <c r="KU13" s="38">
        <v>0</v>
      </c>
      <c r="KV13" s="38">
        <v>0</v>
      </c>
      <c r="KW13" s="38">
        <v>0</v>
      </c>
      <c r="KX13" s="19">
        <v>-9</v>
      </c>
      <c r="KY13" s="38">
        <v>0</v>
      </c>
      <c r="KZ13" s="38">
        <v>0</v>
      </c>
      <c r="LA13" s="38">
        <v>0</v>
      </c>
      <c r="LB13" s="39"/>
      <c r="LC13" s="19">
        <v>-20</v>
      </c>
      <c r="LD13" s="38">
        <v>2.2321061880544044</v>
      </c>
      <c r="LE13" s="38">
        <v>1.2081677937908777</v>
      </c>
      <c r="LF13" s="38">
        <v>0.75355432697145486</v>
      </c>
      <c r="LG13" s="19">
        <v>-19</v>
      </c>
      <c r="LH13" s="38">
        <v>1.3224883695751606</v>
      </c>
      <c r="LI13" s="38">
        <v>0.97146278800238584</v>
      </c>
      <c r="LJ13" s="38">
        <v>0.60053060945916614</v>
      </c>
      <c r="LK13" s="19">
        <v>-19</v>
      </c>
      <c r="LL13" s="38">
        <v>1.7435321446791263</v>
      </c>
      <c r="LM13" s="38">
        <v>1.0545522046266909</v>
      </c>
      <c r="LN13" s="38">
        <v>0.66757595427483951</v>
      </c>
      <c r="LO13" s="39"/>
      <c r="LP13" s="19">
        <v>-21.5</v>
      </c>
      <c r="LQ13" s="38">
        <v>4.4086314484028071</v>
      </c>
      <c r="LR13" s="38">
        <v>1.1798631149549468</v>
      </c>
      <c r="LS13" s="38">
        <v>0.9378421902891908</v>
      </c>
      <c r="LT13" s="19">
        <v>-22</v>
      </c>
      <c r="LU13" s="38">
        <v>14.885053750298729</v>
      </c>
      <c r="LV13" s="38">
        <v>2.3441180425267358</v>
      </c>
      <c r="LW13" s="38">
        <v>1.1870905538439516</v>
      </c>
      <c r="LX13" s="19">
        <v>-19.5</v>
      </c>
      <c r="LY13" s="38">
        <v>2.5837684750040966</v>
      </c>
      <c r="LZ13" s="38">
        <v>1.087591510018739</v>
      </c>
      <c r="MA13" s="38">
        <v>0.6901792041105107</v>
      </c>
      <c r="MB13" s="19">
        <v>-22.5</v>
      </c>
      <c r="MC13" s="38">
        <v>12.4810246098238</v>
      </c>
      <c r="MD13" s="38">
        <v>1.0274123803801531</v>
      </c>
      <c r="ME13" s="38">
        <v>1.0759374389150471</v>
      </c>
      <c r="MF13" s="39"/>
      <c r="MG13" s="19">
        <v>-21.5</v>
      </c>
      <c r="MH13" s="38">
        <v>5.9174064054001088</v>
      </c>
      <c r="MI13" s="38">
        <v>1.2007296304515258</v>
      </c>
      <c r="MJ13" s="38">
        <v>0.92656833898805202</v>
      </c>
      <c r="MK13" s="19">
        <v>-10.5</v>
      </c>
      <c r="ML13" s="38">
        <v>0.63902896303491818</v>
      </c>
      <c r="MM13" s="38">
        <v>0.88524590163935368</v>
      </c>
      <c r="MN13" s="38">
        <v>0.50655737704920767</v>
      </c>
      <c r="MO13" s="19">
        <v>-10</v>
      </c>
      <c r="MP13" s="38">
        <v>0</v>
      </c>
      <c r="MQ13" s="38">
        <v>0</v>
      </c>
      <c r="MR13" s="38">
        <v>0</v>
      </c>
      <c r="MS13" s="19">
        <v>-10.5</v>
      </c>
      <c r="MT13" s="38">
        <v>0</v>
      </c>
      <c r="MU13" s="38">
        <v>0</v>
      </c>
      <c r="MV13" s="38">
        <v>0</v>
      </c>
      <c r="MW13" s="39"/>
      <c r="MX13" s="4" t="s">
        <v>1</v>
      </c>
      <c r="MY13" s="25">
        <v>-25.108918275753538</v>
      </c>
      <c r="MZ13" s="25">
        <v>1.0046240329536782</v>
      </c>
      <c r="NA13" s="25">
        <v>-26.113542308707217</v>
      </c>
      <c r="NB13" s="25">
        <v>-24.10429424279986</v>
      </c>
      <c r="NC13" s="45">
        <v>-15.027290257469712</v>
      </c>
      <c r="ND13" s="15">
        <v>1.7873625433618887</v>
      </c>
      <c r="NE13" s="25">
        <v>-13.239927714107823</v>
      </c>
      <c r="NF13" s="25">
        <v>-16.814652800831603</v>
      </c>
    </row>
    <row r="14" spans="1:614" s="20" customFormat="1" x14ac:dyDescent="0.25">
      <c r="A14" s="60"/>
      <c r="B14" s="19">
        <v>-11</v>
      </c>
      <c r="C14" s="38">
        <v>1.7756709450958308</v>
      </c>
      <c r="D14" s="38">
        <v>0.66399416909627929</v>
      </c>
      <c r="E14" s="38">
        <v>0.61421282798856502</v>
      </c>
      <c r="F14" s="19">
        <v>-13.5</v>
      </c>
      <c r="G14" s="38">
        <v>10.170888533599744</v>
      </c>
      <c r="H14" s="38">
        <v>0.96551724158636487</v>
      </c>
      <c r="I14" s="38">
        <v>1.2861775499063723</v>
      </c>
      <c r="J14" s="19">
        <v>-12.5</v>
      </c>
      <c r="K14" s="38">
        <v>2.3892948045835509</v>
      </c>
      <c r="L14" s="38">
        <v>1.1894273127853725</v>
      </c>
      <c r="M14" s="38">
        <v>0.75664464027785927</v>
      </c>
      <c r="N14" s="19">
        <v>-13.5</v>
      </c>
      <c r="O14" s="38">
        <v>13.203811460853425</v>
      </c>
      <c r="P14" s="38">
        <v>1.3714075166658162</v>
      </c>
      <c r="Q14" s="38">
        <v>0.94178334605743652</v>
      </c>
      <c r="R14" s="39"/>
      <c r="S14" s="19">
        <v>-16</v>
      </c>
      <c r="T14" s="38">
        <v>1.1606230527749957</v>
      </c>
      <c r="U14" s="38">
        <v>1.400000192776423</v>
      </c>
      <c r="V14" s="38">
        <v>0.84608768240447552</v>
      </c>
      <c r="W14" s="19">
        <v>-14.5</v>
      </c>
      <c r="X14" s="38">
        <v>0.77714058267822805</v>
      </c>
      <c r="Y14" s="38">
        <v>1.1222896823265631</v>
      </c>
      <c r="Z14" s="38">
        <v>0.61578492259774475</v>
      </c>
      <c r="AA14" s="19">
        <v>-17.5</v>
      </c>
      <c r="AB14" s="38">
        <v>0</v>
      </c>
      <c r="AC14" s="38">
        <v>0</v>
      </c>
      <c r="AD14" s="38">
        <v>0</v>
      </c>
      <c r="AE14" s="19">
        <v>-17</v>
      </c>
      <c r="AF14" s="38">
        <v>0</v>
      </c>
      <c r="AG14" s="38">
        <v>0</v>
      </c>
      <c r="AH14" s="38">
        <v>0</v>
      </c>
      <c r="AI14" s="39"/>
      <c r="AJ14" s="19">
        <v>-14</v>
      </c>
      <c r="AK14" s="38">
        <v>0</v>
      </c>
      <c r="AL14" s="38">
        <v>0</v>
      </c>
      <c r="AM14" s="38">
        <v>0</v>
      </c>
      <c r="AN14" s="19">
        <v>-16.5</v>
      </c>
      <c r="AO14" s="38">
        <v>2.4430988331932739</v>
      </c>
      <c r="AP14" s="38">
        <v>1.5492962960971954</v>
      </c>
      <c r="AQ14" s="38">
        <v>0.97799535695340678</v>
      </c>
      <c r="AR14" s="19">
        <v>-15</v>
      </c>
      <c r="AS14" s="38">
        <v>0</v>
      </c>
      <c r="AT14" s="38">
        <v>0</v>
      </c>
      <c r="AU14" s="38">
        <v>0</v>
      </c>
      <c r="AV14" s="19">
        <v>-15.5</v>
      </c>
      <c r="AW14" s="38">
        <v>0.98936880907822344</v>
      </c>
      <c r="AX14" s="38">
        <v>1.0240214036826349</v>
      </c>
      <c r="AY14" s="38">
        <v>0.56725998673368583</v>
      </c>
      <c r="AZ14" s="39"/>
      <c r="BA14" s="19">
        <v>-10.5</v>
      </c>
      <c r="BB14" s="38">
        <v>14.556521668360777</v>
      </c>
      <c r="BC14" s="38">
        <v>2.5894962486602431</v>
      </c>
      <c r="BD14" s="38">
        <v>1.5344801714898406</v>
      </c>
      <c r="BE14" s="19">
        <v>-10.5</v>
      </c>
      <c r="BF14" s="38">
        <v>3.7256743639416752</v>
      </c>
      <c r="BG14" s="38">
        <v>1.6198521647307464</v>
      </c>
      <c r="BH14" s="38">
        <v>1.1488912354805179</v>
      </c>
      <c r="BI14" s="19">
        <v>-10.5</v>
      </c>
      <c r="BJ14" s="38">
        <v>6.9232029182825139</v>
      </c>
      <c r="BK14" s="38">
        <v>1.4582441113490547</v>
      </c>
      <c r="BL14" s="38">
        <v>0.98019271948613873</v>
      </c>
      <c r="BM14" s="19">
        <v>-11</v>
      </c>
      <c r="BN14" s="38">
        <v>9.7894305529194181</v>
      </c>
      <c r="BO14" s="38">
        <v>1.5175232446923177</v>
      </c>
      <c r="BP14" s="38">
        <v>1.0242917857341798</v>
      </c>
      <c r="BQ14" s="19">
        <v>-10.5</v>
      </c>
      <c r="BR14" s="38">
        <v>9.1028308251338999</v>
      </c>
      <c r="BS14" s="38">
        <v>1.7308510638298484</v>
      </c>
      <c r="BT14" s="38">
        <v>1.2722340425532292</v>
      </c>
      <c r="BU14" s="39"/>
      <c r="BV14" s="19">
        <v>-7</v>
      </c>
      <c r="BW14" s="38">
        <v>1.5526188512370005</v>
      </c>
      <c r="BX14" s="38">
        <v>0.32630736392742793</v>
      </c>
      <c r="BY14" s="38">
        <v>0.26907417289220914</v>
      </c>
      <c r="BZ14" s="19">
        <v>-6.5</v>
      </c>
      <c r="CA14" s="38">
        <v>0.87481241554614309</v>
      </c>
      <c r="CB14" s="38">
        <v>0.49748344370860931</v>
      </c>
      <c r="CC14" s="38">
        <v>0.33190463576158946</v>
      </c>
      <c r="CD14" s="19">
        <v>-7.5</v>
      </c>
      <c r="CE14" s="38">
        <v>0.8290231861182723</v>
      </c>
      <c r="CF14" s="38">
        <v>0.47398220544621195</v>
      </c>
      <c r="CG14" s="38">
        <v>0.31579940684820706</v>
      </c>
      <c r="CH14" s="19">
        <v>-7</v>
      </c>
      <c r="CI14" s="38">
        <v>1.3735604802983163</v>
      </c>
      <c r="CJ14" s="38">
        <v>0.37437119406936725</v>
      </c>
      <c r="CK14" s="38">
        <v>0.24651045803547789</v>
      </c>
      <c r="CL14" s="19">
        <v>-7.5</v>
      </c>
      <c r="CM14" s="38">
        <v>1.4138775673884683</v>
      </c>
      <c r="CN14" s="38">
        <v>0.55528910205169191</v>
      </c>
      <c r="CO14" s="38">
        <v>0.33634425792699174</v>
      </c>
      <c r="CP14" s="39"/>
      <c r="CQ14" s="19">
        <v>-17.5</v>
      </c>
      <c r="CR14" s="38">
        <v>0</v>
      </c>
      <c r="CS14" s="38">
        <v>0</v>
      </c>
      <c r="CT14" s="38">
        <v>0</v>
      </c>
      <c r="CU14" s="19">
        <v>-20.5</v>
      </c>
      <c r="CV14" s="38">
        <v>0</v>
      </c>
      <c r="CW14" s="38">
        <v>0</v>
      </c>
      <c r="CX14" s="38">
        <v>0</v>
      </c>
      <c r="CY14" s="19">
        <v>-18.5</v>
      </c>
      <c r="CZ14" s="38">
        <v>0</v>
      </c>
      <c r="DA14" s="38">
        <v>0</v>
      </c>
      <c r="DB14" s="38">
        <v>0</v>
      </c>
      <c r="DC14" s="19">
        <v>-20</v>
      </c>
      <c r="DD14" s="38">
        <v>0</v>
      </c>
      <c r="DE14" s="38">
        <v>0</v>
      </c>
      <c r="DF14" s="38">
        <v>0</v>
      </c>
      <c r="DG14" s="39"/>
      <c r="DH14" s="19">
        <v>-19.5</v>
      </c>
      <c r="DI14" s="38">
        <v>0</v>
      </c>
      <c r="DJ14" s="38">
        <v>0</v>
      </c>
      <c r="DK14" s="38">
        <v>0</v>
      </c>
      <c r="DL14" s="19">
        <v>-22.5</v>
      </c>
      <c r="DM14" s="38">
        <v>0</v>
      </c>
      <c r="DN14" s="38">
        <v>0</v>
      </c>
      <c r="DO14" s="38">
        <v>0</v>
      </c>
      <c r="DP14" s="19">
        <v>-18</v>
      </c>
      <c r="DQ14" s="38">
        <v>0</v>
      </c>
      <c r="DR14" s="38">
        <v>0</v>
      </c>
      <c r="DS14" s="38">
        <v>0</v>
      </c>
      <c r="DT14" s="19">
        <v>-17.5</v>
      </c>
      <c r="DU14" s="38">
        <v>0.26082764013873672</v>
      </c>
      <c r="DV14" s="38">
        <v>0.46974979962343422</v>
      </c>
      <c r="DW14" s="38">
        <v>0.22855923015177332</v>
      </c>
      <c r="DX14" s="19">
        <v>-21.5</v>
      </c>
      <c r="DY14" s="38">
        <v>0.82629567538882176</v>
      </c>
      <c r="DZ14" s="38">
        <v>0.80997709450980859</v>
      </c>
      <c r="EA14" s="38">
        <v>0.54038323007458577</v>
      </c>
      <c r="EB14" s="39"/>
      <c r="EC14" s="19">
        <v>-12.5</v>
      </c>
      <c r="ED14" s="38">
        <v>2.739626198771286</v>
      </c>
      <c r="EE14" s="38">
        <v>1.1270270270336651</v>
      </c>
      <c r="EF14" s="38">
        <v>0.63581081084756286</v>
      </c>
      <c r="EG14" s="19">
        <v>-10</v>
      </c>
      <c r="EH14" s="38">
        <v>0.32988614720906273</v>
      </c>
      <c r="EI14" s="38">
        <v>0.58958755916159622</v>
      </c>
      <c r="EJ14" s="38">
        <v>0.28904665314401917</v>
      </c>
      <c r="EK14" s="19">
        <v>-12</v>
      </c>
      <c r="EL14" s="38">
        <v>0</v>
      </c>
      <c r="EM14" s="38">
        <v>0</v>
      </c>
      <c r="EN14" s="38">
        <v>0</v>
      </c>
      <c r="EO14" s="19">
        <v>-11.5</v>
      </c>
      <c r="EP14" s="38">
        <v>0</v>
      </c>
      <c r="EQ14" s="38">
        <v>0</v>
      </c>
      <c r="ER14" s="38">
        <v>0</v>
      </c>
      <c r="ES14" s="19">
        <v>-12.5</v>
      </c>
      <c r="ET14" s="38">
        <v>2.1517117482993813</v>
      </c>
      <c r="EU14" s="38">
        <v>0.59864864865574263</v>
      </c>
      <c r="EV14" s="38">
        <v>0.49720945949686274</v>
      </c>
      <c r="EW14" s="39"/>
      <c r="EX14" s="19">
        <v>-14.5</v>
      </c>
      <c r="EY14" s="38">
        <v>0</v>
      </c>
      <c r="EZ14" s="38">
        <v>0</v>
      </c>
      <c r="FA14" s="38">
        <v>0</v>
      </c>
      <c r="FB14" s="19">
        <v>-18.5</v>
      </c>
      <c r="FC14" s="38">
        <v>2.003797622112292</v>
      </c>
      <c r="FD14" s="38">
        <v>0.65166525313973789</v>
      </c>
      <c r="FE14" s="38">
        <v>0.63576603535494725</v>
      </c>
      <c r="FF14" s="19">
        <v>-16</v>
      </c>
      <c r="FG14" s="38">
        <v>0.5042804024052302</v>
      </c>
      <c r="FH14" s="38">
        <v>0.71241060071265749</v>
      </c>
      <c r="FI14" s="38">
        <v>0.40393834646726834</v>
      </c>
      <c r="FJ14" s="19">
        <v>-14</v>
      </c>
      <c r="FK14" s="38">
        <v>0</v>
      </c>
      <c r="FL14" s="38">
        <v>0</v>
      </c>
      <c r="FM14" s="38">
        <v>0</v>
      </c>
      <c r="FN14" s="19">
        <v>-17</v>
      </c>
      <c r="FO14" s="38">
        <v>0.31375575708880626</v>
      </c>
      <c r="FP14" s="38">
        <v>0.5698933445022859</v>
      </c>
      <c r="FQ14" s="38">
        <v>0.27533229433766643</v>
      </c>
      <c r="FR14" s="19">
        <v>-14.5</v>
      </c>
      <c r="FS14" s="38">
        <v>0</v>
      </c>
      <c r="FT14" s="38">
        <v>0</v>
      </c>
      <c r="FU14" s="38">
        <v>0</v>
      </c>
      <c r="FV14" s="39"/>
      <c r="FW14" s="19">
        <v>-19</v>
      </c>
      <c r="FX14" s="38">
        <v>0</v>
      </c>
      <c r="FY14" s="38">
        <v>0</v>
      </c>
      <c r="FZ14" s="38">
        <v>0</v>
      </c>
      <c r="GA14" s="19">
        <v>-16.5</v>
      </c>
      <c r="GB14" s="38">
        <v>0</v>
      </c>
      <c r="GC14" s="38">
        <v>0</v>
      </c>
      <c r="GD14" s="38">
        <v>0</v>
      </c>
      <c r="GE14" s="19">
        <v>-16</v>
      </c>
      <c r="GF14" s="38">
        <v>0</v>
      </c>
      <c r="GG14" s="38">
        <v>0</v>
      </c>
      <c r="GH14" s="38">
        <v>0</v>
      </c>
      <c r="GI14" s="19">
        <v>-16</v>
      </c>
      <c r="GJ14" s="38">
        <v>0</v>
      </c>
      <c r="GK14" s="38">
        <v>0</v>
      </c>
      <c r="GL14" s="38">
        <v>0</v>
      </c>
      <c r="GM14" s="39"/>
      <c r="GN14" s="19">
        <v>-20.5</v>
      </c>
      <c r="GO14" s="38">
        <v>0</v>
      </c>
      <c r="GP14" s="38">
        <v>0</v>
      </c>
      <c r="GQ14" s="38">
        <v>0</v>
      </c>
      <c r="GR14" s="19">
        <v>-22.5</v>
      </c>
      <c r="GS14" s="38">
        <v>2.679357705819609</v>
      </c>
      <c r="GT14" s="38">
        <v>1.2845841891793921</v>
      </c>
      <c r="GU14" s="38">
        <v>0.928150012668987</v>
      </c>
      <c r="GV14" s="19">
        <v>-25</v>
      </c>
      <c r="GW14" s="38">
        <v>1.8477671003173504</v>
      </c>
      <c r="GX14" s="38">
        <v>1.2626792688422335</v>
      </c>
      <c r="GY14" s="38">
        <v>0.86167463735010275</v>
      </c>
      <c r="GZ14" s="19">
        <v>-25.5</v>
      </c>
      <c r="HA14" s="38">
        <v>2.0416318815015924</v>
      </c>
      <c r="HB14" s="38">
        <v>1.8534793404053589</v>
      </c>
      <c r="HC14" s="38">
        <v>1.2445297044786037</v>
      </c>
      <c r="HD14" s="19">
        <v>-23.5</v>
      </c>
      <c r="HE14" s="38">
        <v>0</v>
      </c>
      <c r="HF14" s="38">
        <v>0</v>
      </c>
      <c r="HG14" s="38">
        <v>0</v>
      </c>
      <c r="HH14" s="39"/>
      <c r="HI14" s="19">
        <v>-13.5</v>
      </c>
      <c r="HJ14" s="38">
        <v>0</v>
      </c>
      <c r="HK14" s="38">
        <v>0</v>
      </c>
      <c r="HL14" s="38">
        <v>0</v>
      </c>
      <c r="HM14" s="19">
        <v>-13.5</v>
      </c>
      <c r="HN14" s="38">
        <v>0.90336362001536163</v>
      </c>
      <c r="HO14" s="38">
        <v>1.2514484360215428</v>
      </c>
      <c r="HP14" s="38">
        <v>0.71610660583522112</v>
      </c>
      <c r="HQ14" s="19">
        <v>-17.5</v>
      </c>
      <c r="HR14" s="38">
        <v>2.5254943175456104</v>
      </c>
      <c r="HS14" s="38">
        <v>1.4591940916862367</v>
      </c>
      <c r="HT14" s="38">
        <v>0.81286096817557718</v>
      </c>
      <c r="HU14" s="19">
        <v>-8</v>
      </c>
      <c r="HV14" s="38">
        <v>0</v>
      </c>
      <c r="HW14" s="38">
        <v>0</v>
      </c>
      <c r="HX14" s="38">
        <v>0</v>
      </c>
      <c r="HY14" s="39"/>
      <c r="HZ14" s="19"/>
      <c r="IA14" s="19"/>
      <c r="IB14" s="19"/>
      <c r="IC14" s="19"/>
      <c r="ID14" s="19">
        <v>-9.5</v>
      </c>
      <c r="IE14" s="38">
        <v>5.4838282239170359</v>
      </c>
      <c r="IF14" s="38">
        <v>0.78118609406952988</v>
      </c>
      <c r="IG14" s="38">
        <v>0.65848670756646244</v>
      </c>
      <c r="IH14" s="19">
        <v>-7.5</v>
      </c>
      <c r="II14" s="38">
        <v>0.88287507400252041</v>
      </c>
      <c r="IJ14" s="38">
        <v>0.81569048898441709</v>
      </c>
      <c r="IK14" s="38">
        <v>0.48667383127350888</v>
      </c>
      <c r="IL14" s="19">
        <v>-9</v>
      </c>
      <c r="IM14" s="38">
        <v>6.6235332416076194</v>
      </c>
      <c r="IN14" s="38">
        <v>0.88948787061994616</v>
      </c>
      <c r="IO14" s="38">
        <v>0.70781671159029635</v>
      </c>
      <c r="IP14" s="19">
        <v>-9.5</v>
      </c>
      <c r="IQ14" s="38">
        <v>7.3214203905399113</v>
      </c>
      <c r="IR14" s="38">
        <v>0.94986522911051208</v>
      </c>
      <c r="IS14" s="38">
        <v>0.75579514824797867</v>
      </c>
      <c r="IT14" s="39"/>
      <c r="IU14" s="19"/>
      <c r="IV14" s="19"/>
      <c r="IW14" s="19"/>
      <c r="IX14" s="19"/>
      <c r="IY14" s="19"/>
      <c r="IZ14" s="19"/>
      <c r="JA14" s="19"/>
      <c r="JB14" s="19"/>
      <c r="JC14" s="19">
        <v>-16.5</v>
      </c>
      <c r="JD14" s="38">
        <v>5.7036724165441308</v>
      </c>
      <c r="JE14" s="38">
        <v>0.7483300587930235</v>
      </c>
      <c r="JF14" s="38">
        <v>0.41253002027650892</v>
      </c>
      <c r="JG14" s="39"/>
      <c r="JH14" s="19">
        <v>-17.5</v>
      </c>
      <c r="JI14" s="38">
        <v>0.49464811010220716</v>
      </c>
      <c r="JJ14" s="38">
        <v>0.70029625962520947</v>
      </c>
      <c r="JK14" s="38">
        <v>0.39707949362031036</v>
      </c>
      <c r="JL14" s="19">
        <v>-17.5</v>
      </c>
      <c r="JM14" s="38">
        <v>0.73736715515735862</v>
      </c>
      <c r="JN14" s="38">
        <v>0.27557653007368843</v>
      </c>
      <c r="JO14" s="38">
        <v>0.2782565979498659</v>
      </c>
      <c r="JP14" s="19">
        <v>-19</v>
      </c>
      <c r="JQ14" s="38">
        <v>5.2545241143453918</v>
      </c>
      <c r="JR14" s="38">
        <v>1.1144546949649643</v>
      </c>
      <c r="JS14" s="38">
        <v>0.77461007466264031</v>
      </c>
      <c r="JT14" s="39"/>
      <c r="JU14" s="19">
        <v>-17</v>
      </c>
      <c r="JV14" s="38">
        <v>0</v>
      </c>
      <c r="JW14" s="38">
        <v>0</v>
      </c>
      <c r="JX14" s="38">
        <v>0</v>
      </c>
      <c r="JY14" s="19">
        <v>-13</v>
      </c>
      <c r="JZ14" s="38">
        <v>0</v>
      </c>
      <c r="KA14" s="38">
        <v>0</v>
      </c>
      <c r="KB14" s="38">
        <v>0</v>
      </c>
      <c r="KC14" s="19">
        <v>-12</v>
      </c>
      <c r="KD14" s="38">
        <v>0</v>
      </c>
      <c r="KE14" s="38">
        <v>0</v>
      </c>
      <c r="KF14" s="38">
        <v>0</v>
      </c>
      <c r="KG14" s="19">
        <v>-18</v>
      </c>
      <c r="KH14" s="38">
        <v>0</v>
      </c>
      <c r="KI14" s="38">
        <v>0</v>
      </c>
      <c r="KJ14" s="38">
        <v>0</v>
      </c>
      <c r="KK14" s="39"/>
      <c r="KL14" s="19">
        <v>-11</v>
      </c>
      <c r="KM14" s="38">
        <v>0</v>
      </c>
      <c r="KN14" s="38">
        <v>0</v>
      </c>
      <c r="KO14" s="38">
        <v>0</v>
      </c>
      <c r="KP14" s="19">
        <v>-11</v>
      </c>
      <c r="KQ14" s="38">
        <v>0.41089720905331728</v>
      </c>
      <c r="KR14" s="38">
        <v>0.72765363128494887</v>
      </c>
      <c r="KS14" s="38">
        <v>0.36103351955317886</v>
      </c>
      <c r="KT14" s="19">
        <v>-9.5</v>
      </c>
      <c r="KU14" s="38">
        <v>0</v>
      </c>
      <c r="KV14" s="38">
        <v>0</v>
      </c>
      <c r="KW14" s="38">
        <v>0</v>
      </c>
      <c r="KX14" s="19">
        <v>-9.5</v>
      </c>
      <c r="KY14" s="38">
        <v>0.51932705695323633</v>
      </c>
      <c r="KZ14" s="38">
        <v>0.72109320252277531</v>
      </c>
      <c r="LA14" s="38">
        <v>0.40925017519271245</v>
      </c>
      <c r="LB14" s="39"/>
      <c r="LC14" s="19">
        <v>-20.5</v>
      </c>
      <c r="LD14" s="38">
        <v>3.8099087887741039</v>
      </c>
      <c r="LE14" s="38">
        <v>1.3401345951107426</v>
      </c>
      <c r="LF14" s="38">
        <v>0.85036638726361502</v>
      </c>
      <c r="LG14" s="19">
        <v>-19.5</v>
      </c>
      <c r="LH14" s="38">
        <v>1.5572870503727032</v>
      </c>
      <c r="LI14" s="38">
        <v>1.099734661553196</v>
      </c>
      <c r="LJ14" s="38">
        <v>0.71280570176388414</v>
      </c>
      <c r="LK14" s="19">
        <v>-19.5</v>
      </c>
      <c r="LL14" s="38">
        <v>1.9815681146685247</v>
      </c>
      <c r="LM14" s="38">
        <v>1.1199841077948491</v>
      </c>
      <c r="LN14" s="38">
        <v>0.76615998139812758</v>
      </c>
      <c r="LO14" s="39"/>
      <c r="LP14" s="19">
        <v>-22</v>
      </c>
      <c r="LQ14" s="38">
        <v>8.8521851968178673</v>
      </c>
      <c r="LR14" s="38">
        <v>1.2816953667331941</v>
      </c>
      <c r="LS14" s="38">
        <v>1.1649981030764449</v>
      </c>
      <c r="LT14" s="19">
        <v>-22.5</v>
      </c>
      <c r="LU14" s="38">
        <v>23.772032187611824</v>
      </c>
      <c r="LV14" s="38">
        <v>5.2936391909998992</v>
      </c>
      <c r="LW14" s="38">
        <v>2.7504823462497323</v>
      </c>
      <c r="LX14" s="19">
        <v>-20</v>
      </c>
      <c r="LY14" s="38">
        <v>3.4464788146497138</v>
      </c>
      <c r="LZ14" s="38">
        <v>1.2137210621547172</v>
      </c>
      <c r="MA14" s="38">
        <v>0.75376171760871968</v>
      </c>
      <c r="MB14" s="19">
        <v>-23</v>
      </c>
      <c r="MC14" s="38">
        <v>16.195225806846164</v>
      </c>
      <c r="MD14" s="38">
        <v>2.3478570462681816</v>
      </c>
      <c r="ME14" s="38">
        <v>1.7652442064381275</v>
      </c>
      <c r="MF14" s="39"/>
      <c r="MG14" s="19">
        <v>-22</v>
      </c>
      <c r="MH14" s="38">
        <v>13.022999777395025</v>
      </c>
      <c r="MI14" s="38">
        <v>1.6097225157633099</v>
      </c>
      <c r="MJ14" s="38">
        <v>1.1347422772572187</v>
      </c>
      <c r="MK14" s="19">
        <v>-11</v>
      </c>
      <c r="ML14" s="38">
        <v>0</v>
      </c>
      <c r="MM14" s="38">
        <v>0</v>
      </c>
      <c r="MN14" s="38">
        <v>0</v>
      </c>
      <c r="MO14" s="19">
        <v>-10.5</v>
      </c>
      <c r="MP14" s="38">
        <v>0</v>
      </c>
      <c r="MQ14" s="38">
        <v>0</v>
      </c>
      <c r="MR14" s="38">
        <v>0</v>
      </c>
      <c r="MS14" s="19">
        <v>-11</v>
      </c>
      <c r="MT14" s="38">
        <v>0.49128526847598375</v>
      </c>
      <c r="MU14" s="38">
        <v>0.87844408427879606</v>
      </c>
      <c r="MV14" s="38">
        <v>0.43298217179914678</v>
      </c>
      <c r="MW14" s="39"/>
      <c r="MX14" s="4" t="s">
        <v>3</v>
      </c>
      <c r="MY14" s="25">
        <v>-15.616653711690907</v>
      </c>
      <c r="MZ14" s="25">
        <v>2.0495926860592419</v>
      </c>
      <c r="NA14" s="25">
        <v>-17.66624639775015</v>
      </c>
      <c r="NB14" s="25">
        <v>-13.567061025631665</v>
      </c>
      <c r="NC14" s="45">
        <v>-5.5350256934070803</v>
      </c>
      <c r="ND14" s="15">
        <v>2.832331196467452</v>
      </c>
      <c r="NE14" s="25">
        <v>-2.7026944969396283</v>
      </c>
      <c r="NF14" s="25">
        <v>-8.3673568898745341</v>
      </c>
    </row>
    <row r="15" spans="1:614" s="20" customFormat="1" x14ac:dyDescent="0.25">
      <c r="A15" s="60"/>
      <c r="B15" s="19">
        <v>-11.5</v>
      </c>
      <c r="C15" s="38">
        <v>0</v>
      </c>
      <c r="D15" s="38">
        <v>0</v>
      </c>
      <c r="E15" s="38">
        <v>0</v>
      </c>
      <c r="F15" s="19">
        <v>-14</v>
      </c>
      <c r="G15" s="38">
        <v>15.256322168063232</v>
      </c>
      <c r="H15" s="38">
        <v>2.139398386202422</v>
      </c>
      <c r="I15" s="38">
        <v>1.7263829798601598</v>
      </c>
      <c r="J15" s="19">
        <v>-13</v>
      </c>
      <c r="K15" s="38">
        <v>3.6158257241057981</v>
      </c>
      <c r="L15" s="38">
        <v>1.2187958885719652</v>
      </c>
      <c r="M15" s="38">
        <v>0.86677679901760452</v>
      </c>
      <c r="N15" s="19">
        <v>-14</v>
      </c>
      <c r="O15" s="38">
        <v>17.327711326386595</v>
      </c>
      <c r="P15" s="38">
        <v>2.6978629330985919</v>
      </c>
      <c r="Q15" s="38">
        <v>1.7523949898011271</v>
      </c>
      <c r="R15" s="39"/>
      <c r="S15" s="19">
        <v>-16.5</v>
      </c>
      <c r="T15" s="38">
        <v>1.8044582460380525</v>
      </c>
      <c r="U15" s="38">
        <v>1.5043488927627833</v>
      </c>
      <c r="V15" s="38">
        <v>1.0086983118376731</v>
      </c>
      <c r="W15" s="19">
        <v>-15</v>
      </c>
      <c r="X15" s="38">
        <v>0</v>
      </c>
      <c r="Y15" s="38">
        <v>0</v>
      </c>
      <c r="Z15" s="38">
        <v>0</v>
      </c>
      <c r="AA15" s="19">
        <v>-18</v>
      </c>
      <c r="AB15" s="38">
        <v>1.338965035586889</v>
      </c>
      <c r="AC15" s="38">
        <v>1.1595693305063959</v>
      </c>
      <c r="AD15" s="38">
        <v>0.73157265966552665</v>
      </c>
      <c r="AE15" s="19">
        <v>-17.5</v>
      </c>
      <c r="AF15" s="38">
        <v>1.9999409815829408</v>
      </c>
      <c r="AG15" s="38">
        <v>1.4318044115094966</v>
      </c>
      <c r="AH15" s="38">
        <v>0.89429070467819616</v>
      </c>
      <c r="AI15" s="39"/>
      <c r="AJ15" s="19">
        <v>-14.5</v>
      </c>
      <c r="AK15" s="38">
        <v>0</v>
      </c>
      <c r="AL15" s="38">
        <v>0</v>
      </c>
      <c r="AM15" s="38">
        <v>0</v>
      </c>
      <c r="AN15" s="19">
        <v>-17</v>
      </c>
      <c r="AO15" s="38">
        <v>2.8014047394791097</v>
      </c>
      <c r="AP15" s="38">
        <v>1.7253542966921078</v>
      </c>
      <c r="AQ15" s="38">
        <v>1.0924407964572096</v>
      </c>
      <c r="AR15" s="19">
        <v>-15.5</v>
      </c>
      <c r="AS15" s="38">
        <v>0</v>
      </c>
      <c r="AT15" s="38">
        <v>0</v>
      </c>
      <c r="AU15" s="38">
        <v>0</v>
      </c>
      <c r="AV15" s="19">
        <v>-16</v>
      </c>
      <c r="AW15" s="38">
        <v>0</v>
      </c>
      <c r="AX15" s="38">
        <v>0</v>
      </c>
      <c r="AY15" s="38">
        <v>0</v>
      </c>
      <c r="AZ15" s="39"/>
      <c r="BA15" s="19">
        <v>-11</v>
      </c>
      <c r="BB15" s="38">
        <v>18.902342552258041</v>
      </c>
      <c r="BC15" s="38">
        <v>3.4469453376205998</v>
      </c>
      <c r="BD15" s="38">
        <v>2.1775669882101618</v>
      </c>
      <c r="BE15" s="19">
        <v>-11</v>
      </c>
      <c r="BF15" s="38">
        <v>4.5708981024103821</v>
      </c>
      <c r="BG15" s="38">
        <v>1.8099260823654433</v>
      </c>
      <c r="BH15" s="38">
        <v>1.2861668426613788</v>
      </c>
      <c r="BI15" s="19">
        <v>-11</v>
      </c>
      <c r="BJ15" s="38">
        <v>9.6836856769714856</v>
      </c>
      <c r="BK15" s="38">
        <v>1.5974304068523524</v>
      </c>
      <c r="BL15" s="38">
        <v>1.0979657387584361</v>
      </c>
      <c r="BM15" s="19">
        <v>-11.5</v>
      </c>
      <c r="BN15" s="38">
        <v>11.047795806894806</v>
      </c>
      <c r="BO15" s="38">
        <v>1.840933463257417</v>
      </c>
      <c r="BP15" s="38">
        <v>1.3224458037508826</v>
      </c>
      <c r="BQ15" s="19">
        <v>-11</v>
      </c>
      <c r="BR15" s="38">
        <v>0</v>
      </c>
      <c r="BS15" s="38">
        <v>0</v>
      </c>
      <c r="BT15" s="38">
        <v>0</v>
      </c>
      <c r="BU15" s="39"/>
      <c r="BV15" s="19">
        <v>-7.5</v>
      </c>
      <c r="BW15" s="38">
        <v>1.8493788168064726</v>
      </c>
      <c r="BX15" s="38">
        <v>0.34765208110992529</v>
      </c>
      <c r="BY15" s="38">
        <v>0.3357764140875133</v>
      </c>
      <c r="BZ15" s="19">
        <v>-7</v>
      </c>
      <c r="CA15" s="38">
        <v>1.6755564469854778</v>
      </c>
      <c r="CB15" s="38">
        <v>0.56635761589403977</v>
      </c>
      <c r="CC15" s="38">
        <v>0.36634172185430464</v>
      </c>
      <c r="CD15" s="19">
        <v>-8</v>
      </c>
      <c r="CE15" s="38">
        <v>0.93908518254401108</v>
      </c>
      <c r="CF15" s="38">
        <v>0.53599352925316801</v>
      </c>
      <c r="CG15" s="38">
        <v>0.34815314100835804</v>
      </c>
      <c r="CH15" s="19">
        <v>-7.5</v>
      </c>
      <c r="CI15" s="38">
        <v>1.594321954813182</v>
      </c>
      <c r="CJ15" s="38">
        <v>0.43526608419380469</v>
      </c>
      <c r="CK15" s="38">
        <v>0.27033889330156213</v>
      </c>
      <c r="CL15" s="19">
        <v>-8</v>
      </c>
      <c r="CM15" s="38">
        <v>1.5505503474087241</v>
      </c>
      <c r="CN15" s="38">
        <v>0.56594724220623505</v>
      </c>
      <c r="CO15" s="38">
        <v>0.38164135358379969</v>
      </c>
      <c r="CP15" s="39"/>
      <c r="CQ15" s="19">
        <v>-18</v>
      </c>
      <c r="CR15" s="38">
        <v>0</v>
      </c>
      <c r="CS15" s="38">
        <v>0</v>
      </c>
      <c r="CT15" s="38">
        <v>0</v>
      </c>
      <c r="CU15" s="19">
        <v>-21</v>
      </c>
      <c r="CV15" s="38">
        <v>0</v>
      </c>
      <c r="CW15" s="38">
        <v>0</v>
      </c>
      <c r="CX15" s="38">
        <v>0</v>
      </c>
      <c r="CY15" s="19">
        <v>-19</v>
      </c>
      <c r="CZ15" s="38">
        <v>0</v>
      </c>
      <c r="DA15" s="38">
        <v>0</v>
      </c>
      <c r="DB15" s="38">
        <v>0</v>
      </c>
      <c r="DC15" s="19">
        <v>-20.5</v>
      </c>
      <c r="DD15" s="38">
        <v>0</v>
      </c>
      <c r="DE15" s="38">
        <v>0</v>
      </c>
      <c r="DF15" s="38">
        <v>0</v>
      </c>
      <c r="DG15" s="39"/>
      <c r="DH15" s="19">
        <v>-20</v>
      </c>
      <c r="DI15" s="38">
        <v>0</v>
      </c>
      <c r="DJ15" s="38">
        <v>0</v>
      </c>
      <c r="DK15" s="38">
        <v>0</v>
      </c>
      <c r="DL15" s="19">
        <v>-23</v>
      </c>
      <c r="DM15" s="38">
        <v>0.5551255876439718</v>
      </c>
      <c r="DN15" s="38">
        <v>0.90569026418859822</v>
      </c>
      <c r="DO15" s="38">
        <v>0.52915871903348877</v>
      </c>
      <c r="DP15" s="19">
        <v>-18.5</v>
      </c>
      <c r="DQ15" s="38">
        <v>0</v>
      </c>
      <c r="DR15" s="38">
        <v>0</v>
      </c>
      <c r="DS15" s="38">
        <v>0</v>
      </c>
      <c r="DT15" s="19">
        <v>-18</v>
      </c>
      <c r="DU15" s="38">
        <v>0</v>
      </c>
      <c r="DV15" s="38">
        <v>0</v>
      </c>
      <c r="DW15" s="38">
        <v>0</v>
      </c>
      <c r="DX15" s="19">
        <v>-22</v>
      </c>
      <c r="DY15" s="38">
        <v>0.94256155866067004</v>
      </c>
      <c r="DZ15" s="38">
        <v>0.9069921834121496</v>
      </c>
      <c r="EA15" s="38">
        <v>0.64685946429799224</v>
      </c>
      <c r="EB15" s="39"/>
      <c r="EC15" s="19">
        <v>-13</v>
      </c>
      <c r="ED15" s="38">
        <v>3.0271872865723655</v>
      </c>
      <c r="EE15" s="38">
        <v>1.1472972975033402</v>
      </c>
      <c r="EF15" s="38">
        <v>0.73040540558950251</v>
      </c>
      <c r="EG15" s="19">
        <v>-10.5</v>
      </c>
      <c r="EH15" s="38">
        <v>0.50106802813167817</v>
      </c>
      <c r="EI15" s="38">
        <v>0.69574036511156956</v>
      </c>
      <c r="EJ15" s="38">
        <v>0.39486139283302246</v>
      </c>
      <c r="EK15" s="19">
        <v>-12.5</v>
      </c>
      <c r="EL15" s="38">
        <v>0</v>
      </c>
      <c r="EM15" s="38">
        <v>0</v>
      </c>
      <c r="EN15" s="38">
        <v>0</v>
      </c>
      <c r="EO15" s="19">
        <v>-12</v>
      </c>
      <c r="EP15" s="38">
        <v>1.0165303195148994</v>
      </c>
      <c r="EQ15" s="38">
        <v>0.95717199184408852</v>
      </c>
      <c r="ER15" s="38">
        <v>0.55812372536209642</v>
      </c>
      <c r="ES15" s="19">
        <v>-13</v>
      </c>
      <c r="ET15" s="38">
        <v>2.4392728361004603</v>
      </c>
      <c r="EU15" s="38">
        <v>0.6797297297866749</v>
      </c>
      <c r="EV15" s="38">
        <v>0.61207432448307064</v>
      </c>
      <c r="EW15" s="39"/>
      <c r="EX15" s="19">
        <v>-15</v>
      </c>
      <c r="EY15" s="38">
        <v>0.5244029637080575</v>
      </c>
      <c r="EZ15" s="38">
        <v>0.70524413550858733</v>
      </c>
      <c r="FA15" s="38">
        <v>0.41952986934077846</v>
      </c>
      <c r="FB15" s="19">
        <v>-19</v>
      </c>
      <c r="FC15" s="38">
        <v>2.4967738303214713</v>
      </c>
      <c r="FD15" s="38">
        <v>0.81907651622313593</v>
      </c>
      <c r="FE15" s="38">
        <v>0.7316873432802089</v>
      </c>
      <c r="FF15" s="19">
        <v>-16.5</v>
      </c>
      <c r="FG15" s="38">
        <v>0</v>
      </c>
      <c r="FH15" s="38">
        <v>0</v>
      </c>
      <c r="FI15" s="38">
        <v>0</v>
      </c>
      <c r="FJ15" s="19">
        <v>-14.5</v>
      </c>
      <c r="FK15" s="38">
        <v>0</v>
      </c>
      <c r="FL15" s="38">
        <v>0</v>
      </c>
      <c r="FM15" s="38">
        <v>0</v>
      </c>
      <c r="FN15" s="19">
        <v>-17.5</v>
      </c>
      <c r="FO15" s="38">
        <v>0</v>
      </c>
      <c r="FP15" s="38">
        <v>0</v>
      </c>
      <c r="FQ15" s="38">
        <v>0</v>
      </c>
      <c r="FR15" s="19">
        <v>-15</v>
      </c>
      <c r="FS15" s="38">
        <v>0</v>
      </c>
      <c r="FT15" s="38">
        <v>0</v>
      </c>
      <c r="FU15" s="38">
        <v>0</v>
      </c>
      <c r="FV15" s="39"/>
      <c r="FW15" s="19">
        <v>-19.5</v>
      </c>
      <c r="FX15" s="38">
        <v>1.2750697518366572</v>
      </c>
      <c r="FY15" s="38">
        <v>1.343972228092386</v>
      </c>
      <c r="FZ15" s="38">
        <v>0.87415591476604482</v>
      </c>
      <c r="GA15" s="19">
        <v>-17</v>
      </c>
      <c r="GB15" s="38">
        <v>0</v>
      </c>
      <c r="GC15" s="38">
        <v>0</v>
      </c>
      <c r="GD15" s="38">
        <v>0</v>
      </c>
      <c r="GE15" s="19">
        <v>-16.5</v>
      </c>
      <c r="GF15" s="38">
        <v>0.41139145158117718</v>
      </c>
      <c r="GG15" s="38">
        <v>0.73311413586178864</v>
      </c>
      <c r="GH15" s="38">
        <v>0.36079248974573169</v>
      </c>
      <c r="GI15" s="19">
        <v>-16.5</v>
      </c>
      <c r="GJ15" s="38">
        <v>0</v>
      </c>
      <c r="GK15" s="38">
        <v>0</v>
      </c>
      <c r="GL15" s="38">
        <v>0</v>
      </c>
      <c r="GM15" s="39"/>
      <c r="GN15" s="19">
        <v>-21</v>
      </c>
      <c r="GO15" s="38">
        <v>2.4338811426906011</v>
      </c>
      <c r="GP15" s="38">
        <v>1.1292772207499233</v>
      </c>
      <c r="GQ15" s="38">
        <v>0.76437348839461949</v>
      </c>
      <c r="GR15" s="19">
        <v>-23</v>
      </c>
      <c r="GS15" s="38">
        <v>3.5730443002854764</v>
      </c>
      <c r="GT15" s="38">
        <v>1.3992957212168879</v>
      </c>
      <c r="GU15" s="38">
        <v>1.1662519895559773</v>
      </c>
      <c r="GV15" s="19">
        <v>-25.5</v>
      </c>
      <c r="GW15" s="38">
        <v>2.0526652049531156</v>
      </c>
      <c r="GX15" s="38">
        <v>1.6613874200957361</v>
      </c>
      <c r="GY15" s="38">
        <v>1.0664900973577687</v>
      </c>
      <c r="GZ15" s="19">
        <v>-26</v>
      </c>
      <c r="HA15" s="38">
        <v>3.7661539527924699</v>
      </c>
      <c r="HB15" s="38">
        <v>2.3542073189342569</v>
      </c>
      <c r="HC15" s="38">
        <v>2.1620020152707742</v>
      </c>
      <c r="HD15" s="19">
        <v>-24</v>
      </c>
      <c r="HE15" s="38">
        <v>1.1252169014265059</v>
      </c>
      <c r="HF15" s="38">
        <v>1.1064439136286046</v>
      </c>
      <c r="HG15" s="38">
        <v>0.79962549465121202</v>
      </c>
      <c r="HH15" s="39"/>
      <c r="HI15" s="19">
        <v>-14</v>
      </c>
      <c r="HJ15" s="38">
        <v>1.0012506325320043</v>
      </c>
      <c r="HK15" s="38">
        <v>1.3463751452931672</v>
      </c>
      <c r="HL15" s="38">
        <v>0.80092060203138538</v>
      </c>
      <c r="HM15" s="19">
        <v>-14</v>
      </c>
      <c r="HN15" s="38">
        <v>1.2208189850853826</v>
      </c>
      <c r="HO15" s="38">
        <v>1.4600231764534859</v>
      </c>
      <c r="HP15" s="38">
        <v>0.88876014481044574</v>
      </c>
      <c r="HQ15" s="19">
        <v>-18</v>
      </c>
      <c r="HR15" s="38">
        <v>3.2533238844951682</v>
      </c>
      <c r="HS15" s="38">
        <v>1.7086436139847605</v>
      </c>
      <c r="HT15" s="38">
        <v>0.92636412325108297</v>
      </c>
      <c r="HU15" s="19">
        <v>-8.5</v>
      </c>
      <c r="HV15" s="38">
        <v>0</v>
      </c>
      <c r="HW15" s="38">
        <v>0</v>
      </c>
      <c r="HX15" s="38">
        <v>0</v>
      </c>
      <c r="HY15" s="39"/>
      <c r="HZ15" s="19"/>
      <c r="IA15" s="19"/>
      <c r="IB15" s="19"/>
      <c r="IC15" s="19"/>
      <c r="ID15" s="19">
        <v>-10</v>
      </c>
      <c r="IE15" s="38">
        <v>10.368856046180888</v>
      </c>
      <c r="IF15" s="38">
        <v>1.3946830265848686</v>
      </c>
      <c r="IG15" s="38">
        <v>1.0163599182004086</v>
      </c>
      <c r="IH15" s="19">
        <v>-8</v>
      </c>
      <c r="II15" s="38">
        <v>1.7111968353206803</v>
      </c>
      <c r="IJ15" s="38">
        <v>0.92315959161741012</v>
      </c>
      <c r="IK15" s="38">
        <v>0.55652874798495433</v>
      </c>
      <c r="IL15" s="19">
        <v>-9.5</v>
      </c>
      <c r="IM15" s="38">
        <v>12.545971449466217</v>
      </c>
      <c r="IN15" s="38">
        <v>1.6442048517520216</v>
      </c>
      <c r="IO15" s="38">
        <v>1.246900269541779</v>
      </c>
      <c r="IP15" s="19">
        <v>-10</v>
      </c>
      <c r="IQ15" s="38">
        <v>10.490081640725853</v>
      </c>
      <c r="IR15" s="38">
        <v>1.7045822102425876</v>
      </c>
      <c r="IS15" s="38">
        <v>1.1870619946091652</v>
      </c>
      <c r="IT15" s="39"/>
      <c r="IU15" s="19"/>
      <c r="IV15" s="19"/>
      <c r="IW15" s="19"/>
      <c r="IX15" s="19"/>
      <c r="IY15" s="19"/>
      <c r="IZ15" s="19"/>
      <c r="JA15" s="19"/>
      <c r="JB15" s="19"/>
      <c r="JC15" s="19">
        <v>-17</v>
      </c>
      <c r="JD15" s="38">
        <v>16.537701957129482</v>
      </c>
      <c r="JE15" s="38">
        <v>2.9755016035782327</v>
      </c>
      <c r="JF15" s="38">
        <v>1.3590783310834724</v>
      </c>
      <c r="JG15" s="39"/>
      <c r="JH15" s="19">
        <v>-18</v>
      </c>
      <c r="JI15" s="38">
        <v>1.4255615487946831</v>
      </c>
      <c r="JJ15" s="38">
        <v>0.77655696394046103</v>
      </c>
      <c r="JK15" s="38">
        <v>0.47396150114490254</v>
      </c>
      <c r="JL15" s="19">
        <v>-18</v>
      </c>
      <c r="JM15" s="38">
        <v>0</v>
      </c>
      <c r="JN15" s="38">
        <v>0</v>
      </c>
      <c r="JO15" s="38">
        <v>0</v>
      </c>
      <c r="JP15" s="19">
        <v>-19.5</v>
      </c>
      <c r="JQ15" s="38">
        <v>6.5481164582610782</v>
      </c>
      <c r="JR15" s="38">
        <v>1.2895896930316091</v>
      </c>
      <c r="JS15" s="38">
        <v>0.88603676147217736</v>
      </c>
      <c r="JT15" s="39"/>
      <c r="JU15" s="19">
        <v>-17.5</v>
      </c>
      <c r="JV15" s="38">
        <v>0</v>
      </c>
      <c r="JW15" s="38">
        <v>0</v>
      </c>
      <c r="JX15" s="38">
        <v>0</v>
      </c>
      <c r="JY15" s="19">
        <v>-13.5</v>
      </c>
      <c r="JZ15" s="38">
        <v>0</v>
      </c>
      <c r="KA15" s="38">
        <v>0</v>
      </c>
      <c r="KB15" s="38">
        <v>0</v>
      </c>
      <c r="KC15" s="19">
        <v>-12.5</v>
      </c>
      <c r="KD15" s="38">
        <v>0</v>
      </c>
      <c r="KE15" s="38">
        <v>0</v>
      </c>
      <c r="KF15" s="38">
        <v>0</v>
      </c>
      <c r="KG15" s="19">
        <v>-18.5</v>
      </c>
      <c r="KH15" s="38">
        <v>0.56200266635815121</v>
      </c>
      <c r="KI15" s="38">
        <v>0.59171686313439065</v>
      </c>
      <c r="KJ15" s="38">
        <v>0.30474773042489411</v>
      </c>
      <c r="KK15" s="39"/>
      <c r="KL15" s="19">
        <v>-11.5</v>
      </c>
      <c r="KM15" s="38">
        <v>0</v>
      </c>
      <c r="KN15" s="38">
        <v>0</v>
      </c>
      <c r="KO15" s="38">
        <v>0</v>
      </c>
      <c r="KP15" s="19">
        <v>-11.5</v>
      </c>
      <c r="KQ15" s="38">
        <v>0</v>
      </c>
      <c r="KR15" s="38">
        <v>0</v>
      </c>
      <c r="KS15" s="38">
        <v>0</v>
      </c>
      <c r="KT15" s="19">
        <v>-10</v>
      </c>
      <c r="KU15" s="38">
        <v>0</v>
      </c>
      <c r="KV15" s="38">
        <v>0</v>
      </c>
      <c r="KW15" s="38">
        <v>0</v>
      </c>
      <c r="KX15" s="19">
        <v>-10</v>
      </c>
      <c r="KY15" s="38">
        <v>0</v>
      </c>
      <c r="KZ15" s="38">
        <v>0</v>
      </c>
      <c r="LA15" s="38">
        <v>0</v>
      </c>
      <c r="LB15" s="39"/>
      <c r="LC15" s="19">
        <v>-21</v>
      </c>
      <c r="LD15" s="38">
        <v>6.2362885948313211</v>
      </c>
      <c r="LE15" s="38">
        <v>1.5299299242953006</v>
      </c>
      <c r="LF15" s="38">
        <v>0.99896537311052946</v>
      </c>
      <c r="LG15" s="19">
        <v>-20</v>
      </c>
      <c r="LH15" s="38">
        <v>3.2009590963089756</v>
      </c>
      <c r="LI15" s="38">
        <v>1.2204154170368999</v>
      </c>
      <c r="LJ15" s="38">
        <v>0.81948741690785543</v>
      </c>
      <c r="LK15" s="19">
        <v>-20</v>
      </c>
      <c r="LL15" s="38">
        <v>2.2213762191159683</v>
      </c>
      <c r="LM15" s="38">
        <v>1.2907940505330857</v>
      </c>
      <c r="LN15" s="38">
        <v>0.84302746264157769</v>
      </c>
      <c r="LO15" s="39"/>
      <c r="LP15" s="19">
        <v>-22.5</v>
      </c>
      <c r="LQ15" s="38">
        <v>19.495982900941048</v>
      </c>
      <c r="LR15" s="38">
        <v>3.1874374521402404</v>
      </c>
      <c r="LS15" s="38">
        <v>2.0067290076643456</v>
      </c>
      <c r="LT15" s="19"/>
      <c r="LU15" s="19"/>
      <c r="LV15" s="19"/>
      <c r="LW15" s="19"/>
      <c r="LX15" s="19">
        <v>-20.5</v>
      </c>
      <c r="LY15" s="38">
        <v>5.1314513668921391</v>
      </c>
      <c r="LZ15" s="38">
        <v>0</v>
      </c>
      <c r="MA15" s="38">
        <v>0.83773956525280446</v>
      </c>
      <c r="MB15" s="19">
        <v>-23.5</v>
      </c>
      <c r="MC15" s="38">
        <v>29.229316543786581</v>
      </c>
      <c r="MD15" s="38">
        <v>12.217384959231234</v>
      </c>
      <c r="ME15" s="38">
        <v>4.3293192914899219</v>
      </c>
      <c r="MF15" s="39"/>
      <c r="MG15" s="19">
        <v>-22.5</v>
      </c>
      <c r="MH15" s="38">
        <v>15.63806062880419</v>
      </c>
      <c r="MI15" s="38">
        <v>2.5846939929253971</v>
      </c>
      <c r="MJ15" s="38">
        <v>1.5661810380489232</v>
      </c>
      <c r="MK15" s="19">
        <v>-11.5</v>
      </c>
      <c r="ML15" s="38">
        <v>0</v>
      </c>
      <c r="MM15" s="38">
        <v>0</v>
      </c>
      <c r="MN15" s="38">
        <v>0</v>
      </c>
      <c r="MO15" s="19">
        <v>-11</v>
      </c>
      <c r="MP15" s="38">
        <v>0</v>
      </c>
      <c r="MQ15" s="38">
        <v>0</v>
      </c>
      <c r="MR15" s="38">
        <v>0</v>
      </c>
      <c r="MS15" s="19">
        <v>-11.5</v>
      </c>
      <c r="MT15" s="38">
        <v>0</v>
      </c>
      <c r="MU15" s="38">
        <v>0</v>
      </c>
      <c r="MV15" s="38">
        <v>0</v>
      </c>
      <c r="MW15" s="39"/>
      <c r="MX15" s="4" t="s">
        <v>2</v>
      </c>
      <c r="MY15" s="25">
        <v>-26.328838520194399</v>
      </c>
      <c r="MZ15" s="25">
        <v>1.1236457067417938</v>
      </c>
      <c r="NA15" s="25">
        <v>-27.452484226936193</v>
      </c>
      <c r="NB15" s="25">
        <v>-25.205192813452605</v>
      </c>
      <c r="NC15" s="45">
        <v>-16.247210501910573</v>
      </c>
      <c r="ND15" s="15">
        <v>1.9063842171500038</v>
      </c>
      <c r="NE15" s="25">
        <v>-14.340826284760569</v>
      </c>
      <c r="NF15" s="25">
        <v>-18.153594719060578</v>
      </c>
    </row>
    <row r="16" spans="1:614" s="20" customFormat="1" x14ac:dyDescent="0.25">
      <c r="A16" s="60"/>
      <c r="B16" s="19">
        <v>-12</v>
      </c>
      <c r="C16" s="38">
        <v>4.4838593079842495</v>
      </c>
      <c r="D16" s="38">
        <v>0.86078717201265997</v>
      </c>
      <c r="E16" s="38">
        <v>0.70167638484708372</v>
      </c>
      <c r="F16" s="19">
        <v>-14.5</v>
      </c>
      <c r="G16" s="38">
        <v>25.427188900857523</v>
      </c>
      <c r="H16" s="38">
        <v>10.283198826456445</v>
      </c>
      <c r="I16" s="38">
        <v>4.2942479840599797</v>
      </c>
      <c r="J16" s="19">
        <v>-13.5</v>
      </c>
      <c r="K16" s="38">
        <v>5.5088350903032905</v>
      </c>
      <c r="L16" s="38">
        <v>1.3582966229447004</v>
      </c>
      <c r="M16" s="38">
        <v>1.0062775337780165</v>
      </c>
      <c r="N16" s="19">
        <v>-14.5</v>
      </c>
      <c r="O16" s="38">
        <v>22.435610774580525</v>
      </c>
      <c r="P16" s="38">
        <v>5.203389830826108</v>
      </c>
      <c r="Q16" s="38">
        <v>3.226234342245947</v>
      </c>
      <c r="R16" s="39"/>
      <c r="S16" s="19">
        <v>-17</v>
      </c>
      <c r="T16" s="38">
        <v>2.499451846971549</v>
      </c>
      <c r="U16" s="38">
        <v>1.686959152536406</v>
      </c>
      <c r="V16" s="38">
        <v>1.1652263433832417</v>
      </c>
      <c r="W16" s="19">
        <v>-15.5</v>
      </c>
      <c r="X16" s="38">
        <v>0</v>
      </c>
      <c r="Y16" s="38">
        <v>0</v>
      </c>
      <c r="Z16" s="38">
        <v>0</v>
      </c>
      <c r="AA16" s="19">
        <v>-18.5</v>
      </c>
      <c r="AB16" s="38">
        <v>1.579643425356327</v>
      </c>
      <c r="AC16" s="38">
        <v>1.281680399506973</v>
      </c>
      <c r="AD16" s="38">
        <v>0.85468521529909447</v>
      </c>
      <c r="AE16" s="19">
        <v>-18</v>
      </c>
      <c r="AF16" s="38">
        <v>2.3248443234615395</v>
      </c>
      <c r="AG16" s="38">
        <v>1.5968928255709345</v>
      </c>
      <c r="AH16" s="38">
        <v>0.99602297687790564</v>
      </c>
      <c r="AI16" s="39"/>
      <c r="AJ16" s="19">
        <v>-15</v>
      </c>
      <c r="AK16" s="38">
        <v>0.68378036851239921</v>
      </c>
      <c r="AL16" s="38">
        <v>0.94736843858575426</v>
      </c>
      <c r="AM16" s="38">
        <v>0.54210531429456943</v>
      </c>
      <c r="AN16" s="19">
        <v>-17.5</v>
      </c>
      <c r="AO16" s="38">
        <v>3.5655510283666638</v>
      </c>
      <c r="AP16" s="38">
        <v>1.9806394001214931</v>
      </c>
      <c r="AQ16" s="38">
        <v>1.2069036697059279</v>
      </c>
      <c r="AR16" s="19">
        <v>-16</v>
      </c>
      <c r="AS16" s="38">
        <v>0</v>
      </c>
      <c r="AT16" s="38">
        <v>0</v>
      </c>
      <c r="AU16" s="38">
        <v>0</v>
      </c>
      <c r="AV16" s="19">
        <v>-16.5</v>
      </c>
      <c r="AW16" s="38">
        <v>0</v>
      </c>
      <c r="AX16" s="38">
        <v>0</v>
      </c>
      <c r="AY16" s="38">
        <v>0</v>
      </c>
      <c r="AZ16" s="39"/>
      <c r="BA16" s="19">
        <v>-11.5</v>
      </c>
      <c r="BB16" s="38">
        <v>30.677393364517659</v>
      </c>
      <c r="BC16" s="38">
        <v>7.8413719185423743</v>
      </c>
      <c r="BD16" s="38">
        <v>4.1068274383710603</v>
      </c>
      <c r="BE16" s="19">
        <v>-11.5</v>
      </c>
      <c r="BF16" s="38">
        <v>7.608723071444107</v>
      </c>
      <c r="BG16" s="38">
        <v>2.0739176346360315</v>
      </c>
      <c r="BH16" s="38">
        <v>1.4551214361157934</v>
      </c>
      <c r="BI16" s="19">
        <v>-11.5</v>
      </c>
      <c r="BJ16" s="38">
        <v>13.412878893073508</v>
      </c>
      <c r="BK16" s="38">
        <v>1.8115631691653167</v>
      </c>
      <c r="BL16" s="38">
        <v>1.4619914346905836</v>
      </c>
      <c r="BM16" s="19">
        <v>-12</v>
      </c>
      <c r="BN16" s="38">
        <v>13.266163880976563</v>
      </c>
      <c r="BO16" s="38">
        <v>2.2013017064019893</v>
      </c>
      <c r="BP16" s="38">
        <v>1.6091928722503908</v>
      </c>
      <c r="BQ16" s="19">
        <v>-11.5</v>
      </c>
      <c r="BR16" s="38">
        <v>10.434353113109633</v>
      </c>
      <c r="BS16" s="38">
        <v>2.2095744680853135</v>
      </c>
      <c r="BT16" s="38">
        <v>1.3360638297910463</v>
      </c>
      <c r="BU16" s="39"/>
      <c r="BV16" s="19">
        <v>-8</v>
      </c>
      <c r="BW16" s="38">
        <v>2.7786923019245817</v>
      </c>
      <c r="BX16" s="38">
        <v>0.4303628601921024</v>
      </c>
      <c r="BY16" s="38">
        <v>0.37846584845250797</v>
      </c>
      <c r="BZ16" s="19">
        <v>-7.5</v>
      </c>
      <c r="CA16" s="38">
        <v>2.1898770150018256</v>
      </c>
      <c r="CB16" s="38">
        <v>0.62198675496688749</v>
      </c>
      <c r="CC16" s="38">
        <v>0.42197086092715236</v>
      </c>
      <c r="CD16" s="19">
        <v>-8.5</v>
      </c>
      <c r="CE16" s="38">
        <v>1.7147176234016892</v>
      </c>
      <c r="CF16" s="38">
        <v>0.64114316527365867</v>
      </c>
      <c r="CG16" s="38">
        <v>0.36163386357508759</v>
      </c>
      <c r="CH16" s="19">
        <v>-8</v>
      </c>
      <c r="CI16" s="38">
        <v>1.7120126154562458</v>
      </c>
      <c r="CJ16" s="38">
        <v>0.4405612920307122</v>
      </c>
      <c r="CK16" s="38">
        <v>0.30740534815991527</v>
      </c>
      <c r="CL16" s="19">
        <v>-8.5</v>
      </c>
      <c r="CM16" s="38">
        <v>2.3642504524274122</v>
      </c>
      <c r="CN16" s="38">
        <v>0.64854782840394354</v>
      </c>
      <c r="CO16" s="38">
        <v>0.45624833466560089</v>
      </c>
      <c r="CP16" s="39"/>
      <c r="CQ16" s="19">
        <v>-18.5</v>
      </c>
      <c r="CR16" s="38">
        <v>0</v>
      </c>
      <c r="CS16" s="38">
        <v>0</v>
      </c>
      <c r="CT16" s="38">
        <v>0</v>
      </c>
      <c r="CU16" s="19">
        <v>-21.5</v>
      </c>
      <c r="CV16" s="38">
        <v>0.20963726418732831</v>
      </c>
      <c r="CW16" s="38">
        <v>0.42469925646114581</v>
      </c>
      <c r="CX16" s="38">
        <v>0.20710462656880119</v>
      </c>
      <c r="CY16" s="19">
        <v>-19.5</v>
      </c>
      <c r="CZ16" s="38">
        <v>0</v>
      </c>
      <c r="DA16" s="38">
        <v>0</v>
      </c>
      <c r="DB16" s="38">
        <v>0</v>
      </c>
      <c r="DC16" s="19">
        <v>-21</v>
      </c>
      <c r="DD16" s="38">
        <v>0.48321084330741887</v>
      </c>
      <c r="DE16" s="38">
        <v>0.47465277430951841</v>
      </c>
      <c r="DF16" s="38">
        <v>0.29243309572857423</v>
      </c>
      <c r="DG16" s="39"/>
      <c r="DH16" s="19">
        <v>-20.5</v>
      </c>
      <c r="DI16" s="38">
        <v>0</v>
      </c>
      <c r="DJ16" s="38">
        <v>0</v>
      </c>
      <c r="DK16" s="38">
        <v>0</v>
      </c>
      <c r="DL16" s="19">
        <v>-23.5</v>
      </c>
      <c r="DM16" s="38">
        <v>0</v>
      </c>
      <c r="DN16" s="38">
        <v>0</v>
      </c>
      <c r="DO16" s="38">
        <v>0</v>
      </c>
      <c r="DP16" s="19">
        <v>-19</v>
      </c>
      <c r="DQ16" s="38">
        <v>0.32309324278774426</v>
      </c>
      <c r="DR16" s="38">
        <v>0.58661961489620118</v>
      </c>
      <c r="DS16" s="38">
        <v>0.2892929038407791</v>
      </c>
      <c r="DT16" s="19">
        <v>-18.5</v>
      </c>
      <c r="DU16" s="38">
        <v>0</v>
      </c>
      <c r="DV16" s="38">
        <v>0</v>
      </c>
      <c r="DW16" s="38">
        <v>0</v>
      </c>
      <c r="DX16" s="19">
        <v>-22.5</v>
      </c>
      <c r="DY16" s="38">
        <v>1.6067517697970382</v>
      </c>
      <c r="DZ16" s="38">
        <v>1.0111617391952212</v>
      </c>
      <c r="EA16" s="38">
        <v>0.7655570477215301</v>
      </c>
      <c r="EB16" s="39"/>
      <c r="EC16" s="19">
        <v>-13.5</v>
      </c>
      <c r="ED16" s="38">
        <v>4.318092713171743</v>
      </c>
      <c r="EE16" s="38">
        <v>1.1743243252225357</v>
      </c>
      <c r="EF16" s="38">
        <v>0.83175675757733802</v>
      </c>
      <c r="EG16" s="19">
        <v>-11</v>
      </c>
      <c r="EH16" s="38">
        <v>1.2327351342823403</v>
      </c>
      <c r="EI16" s="38">
        <v>0.79039891818802277</v>
      </c>
      <c r="EJ16" s="38">
        <v>0.49019607843157142</v>
      </c>
      <c r="EK16" s="19">
        <v>-13</v>
      </c>
      <c r="EL16" s="38">
        <v>0</v>
      </c>
      <c r="EM16" s="38">
        <v>0</v>
      </c>
      <c r="EN16" s="38">
        <v>0</v>
      </c>
      <c r="EO16" s="19">
        <v>-12.5</v>
      </c>
      <c r="EP16" s="38">
        <v>0</v>
      </c>
      <c r="EQ16" s="38">
        <v>0</v>
      </c>
      <c r="ER16" s="38">
        <v>0</v>
      </c>
      <c r="ES16" s="19">
        <v>-13.5</v>
      </c>
      <c r="ET16" s="38">
        <v>3.0539386778553612</v>
      </c>
      <c r="EU16" s="38">
        <v>0.74729729763110997</v>
      </c>
      <c r="EV16" s="38">
        <v>0.75396621682959397</v>
      </c>
      <c r="EW16" s="39"/>
      <c r="EX16" s="19">
        <v>-15.5</v>
      </c>
      <c r="EY16" s="38">
        <v>0.70976709689854589</v>
      </c>
      <c r="EZ16" s="38">
        <v>0.85593734949676881</v>
      </c>
      <c r="FA16" s="38">
        <v>0.51838473420501174</v>
      </c>
      <c r="FB16" s="19">
        <v>-19.5</v>
      </c>
      <c r="FC16" s="38">
        <v>2.7539760957355353</v>
      </c>
      <c r="FD16" s="38">
        <v>0.85547845934500655</v>
      </c>
      <c r="FE16" s="38">
        <v>0.8280225837217069</v>
      </c>
      <c r="FF16" s="19">
        <v>-17</v>
      </c>
      <c r="FG16" s="38">
        <v>0</v>
      </c>
      <c r="FH16" s="38">
        <v>0</v>
      </c>
      <c r="FI16" s="38">
        <v>0</v>
      </c>
      <c r="FJ16" s="19">
        <v>-15</v>
      </c>
      <c r="FK16" s="38">
        <v>0.63120852350225654</v>
      </c>
      <c r="FL16" s="38">
        <v>0.75494308937517873</v>
      </c>
      <c r="FM16" s="38">
        <v>0.45955666086958497</v>
      </c>
      <c r="FN16" s="19">
        <v>-18</v>
      </c>
      <c r="FO16" s="38">
        <v>0</v>
      </c>
      <c r="FP16" s="38">
        <v>0</v>
      </c>
      <c r="FQ16" s="38">
        <v>0</v>
      </c>
      <c r="FR16" s="19">
        <v>-15.5</v>
      </c>
      <c r="FS16" s="38">
        <v>0</v>
      </c>
      <c r="FT16" s="38">
        <v>0</v>
      </c>
      <c r="FU16" s="38">
        <v>0</v>
      </c>
      <c r="FV16" s="39"/>
      <c r="FW16" s="19">
        <v>-20</v>
      </c>
      <c r="FX16" s="38">
        <v>0</v>
      </c>
      <c r="FY16" s="38">
        <v>0</v>
      </c>
      <c r="FZ16" s="38">
        <v>0</v>
      </c>
      <c r="GA16" s="19">
        <v>-17.5</v>
      </c>
      <c r="GB16" s="38">
        <v>0</v>
      </c>
      <c r="GC16" s="38">
        <v>0</v>
      </c>
      <c r="GD16" s="38">
        <v>0</v>
      </c>
      <c r="GE16" s="19">
        <v>-17</v>
      </c>
      <c r="GF16" s="38">
        <v>0</v>
      </c>
      <c r="GG16" s="38">
        <v>0</v>
      </c>
      <c r="GH16" s="38">
        <v>0</v>
      </c>
      <c r="GI16" s="19">
        <v>-17</v>
      </c>
      <c r="GJ16" s="38">
        <v>0</v>
      </c>
      <c r="GK16" s="38">
        <v>0</v>
      </c>
      <c r="GL16" s="38">
        <v>0</v>
      </c>
      <c r="GM16" s="39"/>
      <c r="GN16" s="19">
        <v>-21.5</v>
      </c>
      <c r="GO16" s="38">
        <v>3.9933853815578013</v>
      </c>
      <c r="GP16" s="38">
        <v>1.2214304296976157</v>
      </c>
      <c r="GQ16" s="38">
        <v>0.90995185063391326</v>
      </c>
      <c r="GR16" s="19">
        <v>-23.5</v>
      </c>
      <c r="GS16" s="38">
        <v>3.7528609273283089</v>
      </c>
      <c r="GT16" s="38">
        <v>1.6778107619018687</v>
      </c>
      <c r="GU16" s="38">
        <v>1.3459869839457483</v>
      </c>
      <c r="GV16" s="19">
        <v>-26</v>
      </c>
      <c r="GW16" s="38">
        <v>2.4889624671650741</v>
      </c>
      <c r="GX16" s="38">
        <v>2.2065595559860594</v>
      </c>
      <c r="GY16" s="38">
        <v>1.5027047149416279</v>
      </c>
      <c r="GZ16" s="19">
        <v>-26.5</v>
      </c>
      <c r="HA16" s="38">
        <v>6.3288965325516271</v>
      </c>
      <c r="HB16" s="38">
        <v>2.9600887709310459</v>
      </c>
      <c r="HC16" s="38">
        <v>3.2919908213906091</v>
      </c>
      <c r="HD16" s="19">
        <v>-24.5</v>
      </c>
      <c r="HE16" s="38">
        <v>1.2044512407742134</v>
      </c>
      <c r="HF16" s="38">
        <v>1.3744492104640122</v>
      </c>
      <c r="HG16" s="38">
        <v>0.87877779954444857</v>
      </c>
      <c r="HH16" s="39"/>
      <c r="HI16" s="19">
        <v>-14.5</v>
      </c>
      <c r="HJ16" s="38">
        <v>1.7206422498082443</v>
      </c>
      <c r="HK16" s="38">
        <v>1.4959723900060242</v>
      </c>
      <c r="HL16" s="38">
        <v>0.98043730657861583</v>
      </c>
      <c r="HM16" s="19">
        <v>-14.5</v>
      </c>
      <c r="HN16" s="38">
        <v>1.547188064189295</v>
      </c>
      <c r="HO16" s="38">
        <v>1.6801854057345218</v>
      </c>
      <c r="HP16" s="38">
        <v>1.0590962018747976</v>
      </c>
      <c r="HQ16" s="19">
        <v>-18.5</v>
      </c>
      <c r="HR16" s="38">
        <v>4.0291493473841662</v>
      </c>
      <c r="HS16" s="38">
        <v>1.7768330906177736</v>
      </c>
      <c r="HT16" s="38">
        <v>1.0513858726480678</v>
      </c>
      <c r="HU16" s="19">
        <v>-9</v>
      </c>
      <c r="HV16" s="38">
        <v>0.68102430121499669</v>
      </c>
      <c r="HW16" s="38">
        <v>1.2060185185185184</v>
      </c>
      <c r="HX16" s="38">
        <v>0.59837962962962965</v>
      </c>
      <c r="HY16" s="39"/>
      <c r="HZ16" s="19"/>
      <c r="IA16" s="19"/>
      <c r="IB16" s="19"/>
      <c r="IC16" s="19"/>
      <c r="ID16" s="19"/>
      <c r="IE16" s="19"/>
      <c r="IF16" s="19"/>
      <c r="IG16" s="19"/>
      <c r="IH16" s="19">
        <v>-8.5</v>
      </c>
      <c r="II16" s="38">
        <v>4.6074703473841891</v>
      </c>
      <c r="IJ16" s="38">
        <v>1.0897367006985492</v>
      </c>
      <c r="IK16" s="38">
        <v>0.69623858140784523</v>
      </c>
      <c r="IL16" s="19">
        <v>-10</v>
      </c>
      <c r="IM16" s="38">
        <v>16.282613916136395</v>
      </c>
      <c r="IN16" s="38">
        <v>3.5849056603773586</v>
      </c>
      <c r="IO16" s="38">
        <v>2.0555256064690033</v>
      </c>
      <c r="IP16" s="19">
        <v>-10.5</v>
      </c>
      <c r="IQ16" s="38">
        <v>19.166296760069603</v>
      </c>
      <c r="IR16" s="38">
        <v>8.3353099730458222</v>
      </c>
      <c r="IS16" s="38">
        <v>3.1277628032345026</v>
      </c>
      <c r="IT16" s="3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39"/>
      <c r="JH16" s="19">
        <v>-18.5</v>
      </c>
      <c r="JI16" s="38">
        <v>1.8413615389530595</v>
      </c>
      <c r="JJ16" s="38">
        <v>0.80598315294466094</v>
      </c>
      <c r="JK16" s="38">
        <v>0.55619704353701593</v>
      </c>
      <c r="JL16" s="19">
        <v>-18.5</v>
      </c>
      <c r="JM16" s="38">
        <v>1.2285393786203589</v>
      </c>
      <c r="JN16" s="38">
        <v>0.372196169333185</v>
      </c>
      <c r="JO16" s="38">
        <v>0.33184458627188612</v>
      </c>
      <c r="JP16" s="19">
        <v>-20</v>
      </c>
      <c r="JQ16" s="38">
        <v>10.579428135762448</v>
      </c>
      <c r="JR16" s="38">
        <v>1.8730949412900197</v>
      </c>
      <c r="JS16" s="38">
        <v>1.2948058884238809</v>
      </c>
      <c r="JT16" s="39"/>
      <c r="JU16" s="19">
        <v>-18</v>
      </c>
      <c r="JV16" s="38">
        <v>0</v>
      </c>
      <c r="JW16" s="38">
        <v>0</v>
      </c>
      <c r="JX16" s="38">
        <v>0</v>
      </c>
      <c r="JY16" s="19">
        <v>-14</v>
      </c>
      <c r="JZ16" s="38">
        <v>0</v>
      </c>
      <c r="KA16" s="38">
        <v>0</v>
      </c>
      <c r="KB16" s="38">
        <v>0</v>
      </c>
      <c r="KC16" s="19">
        <v>-13</v>
      </c>
      <c r="KD16" s="38">
        <v>0.33009799836631271</v>
      </c>
      <c r="KE16" s="38">
        <v>0.58745874590176861</v>
      </c>
      <c r="KF16" s="38">
        <v>0.28910891099199931</v>
      </c>
      <c r="KG16" s="19">
        <v>-19</v>
      </c>
      <c r="KH16" s="38">
        <v>0.75618322137179439</v>
      </c>
      <c r="KI16" s="38">
        <v>0.75432318637066076</v>
      </c>
      <c r="KJ16" s="38">
        <v>0.41168190672617583</v>
      </c>
      <c r="KK16" s="39"/>
      <c r="KL16" s="19">
        <v>-12</v>
      </c>
      <c r="KM16" s="38">
        <v>0</v>
      </c>
      <c r="KN16" s="38">
        <v>0</v>
      </c>
      <c r="KO16" s="38">
        <v>0</v>
      </c>
      <c r="KP16" s="19">
        <v>-12</v>
      </c>
      <c r="KQ16" s="38">
        <v>0</v>
      </c>
      <c r="KR16" s="38">
        <v>0</v>
      </c>
      <c r="KS16" s="38">
        <v>0</v>
      </c>
      <c r="KT16" s="19">
        <v>-10.5</v>
      </c>
      <c r="KU16" s="38">
        <v>0</v>
      </c>
      <c r="KV16" s="38">
        <v>0</v>
      </c>
      <c r="KW16" s="38">
        <v>0</v>
      </c>
      <c r="KX16" s="19">
        <v>-10.5</v>
      </c>
      <c r="KY16" s="38">
        <v>0.70135563864507655</v>
      </c>
      <c r="KZ16" s="38">
        <v>0.83391730903995132</v>
      </c>
      <c r="LA16" s="38">
        <v>0.51226348983885006</v>
      </c>
      <c r="LB16" s="39"/>
      <c r="LC16" s="19">
        <v>-21.5</v>
      </c>
      <c r="LD16" s="38">
        <v>7.7635103408757065</v>
      </c>
      <c r="LE16" s="38">
        <v>1.6287485699648001</v>
      </c>
      <c r="LF16" s="38">
        <v>1.2017170413094804</v>
      </c>
      <c r="LG16" s="19">
        <v>-20.5</v>
      </c>
      <c r="LH16" s="38">
        <v>5.6840460039667553</v>
      </c>
      <c r="LI16" s="38">
        <v>1.5330060623160775</v>
      </c>
      <c r="LJ16" s="38">
        <v>0.95236376259577604</v>
      </c>
      <c r="LK16" s="19">
        <v>-20.5</v>
      </c>
      <c r="LL16" s="38">
        <v>4.6157094969600676</v>
      </c>
      <c r="LM16" s="38">
        <v>1.4944844013488405</v>
      </c>
      <c r="LN16" s="38">
        <v>1.0092147992669753</v>
      </c>
      <c r="LO16" s="39"/>
      <c r="LP16" s="19">
        <v>-23</v>
      </c>
      <c r="LQ16" s="38">
        <v>28.438495524950103</v>
      </c>
      <c r="LR16" s="38">
        <v>12.707958100900361</v>
      </c>
      <c r="LS16" s="38">
        <v>4.9940472230942463</v>
      </c>
      <c r="LT16" s="19"/>
      <c r="LU16" s="19"/>
      <c r="LV16" s="19"/>
      <c r="LW16" s="19"/>
      <c r="LX16" s="19">
        <v>-21</v>
      </c>
      <c r="LY16" s="38">
        <v>5.888169361490851</v>
      </c>
      <c r="LZ16" s="38">
        <v>1.3103072827115383</v>
      </c>
      <c r="MA16" s="38">
        <v>0.90663918949749212</v>
      </c>
      <c r="MB16" s="19"/>
      <c r="MC16" s="19"/>
      <c r="MD16" s="19"/>
      <c r="ME16" s="19"/>
      <c r="MF16" s="39"/>
      <c r="MG16" s="19">
        <v>-23</v>
      </c>
      <c r="MH16" s="38">
        <v>19.625662734700342</v>
      </c>
      <c r="MI16" s="38">
        <v>5.9872524721219493</v>
      </c>
      <c r="MJ16" s="38">
        <v>3.0376778931598549</v>
      </c>
      <c r="MK16" s="19">
        <v>-12</v>
      </c>
      <c r="ML16" s="38">
        <v>0</v>
      </c>
      <c r="MM16" s="38">
        <v>0</v>
      </c>
      <c r="MN16" s="38">
        <v>0</v>
      </c>
      <c r="MO16" s="19">
        <v>-11.5</v>
      </c>
      <c r="MP16" s="38">
        <v>0</v>
      </c>
      <c r="MQ16" s="38">
        <v>0</v>
      </c>
      <c r="MR16" s="38">
        <v>0</v>
      </c>
      <c r="MS16" s="19">
        <v>-12</v>
      </c>
      <c r="MT16" s="38">
        <v>0.74856715883569469</v>
      </c>
      <c r="MU16" s="38">
        <v>1.034035656403425</v>
      </c>
      <c r="MV16" s="38">
        <v>0.59319286872459365</v>
      </c>
      <c r="MW16" s="39"/>
      <c r="MX16" s="4"/>
      <c r="MY16" s="18"/>
      <c r="MZ16" s="18"/>
      <c r="NA16" s="18"/>
      <c r="NB16" s="18"/>
      <c r="NC16" s="18"/>
      <c r="ND16" s="68"/>
      <c r="NE16" s="18"/>
      <c r="NF16" s="18"/>
    </row>
    <row r="17" spans="1:370" s="20" customFormat="1" ht="18" x14ac:dyDescent="0.35">
      <c r="A17" s="60"/>
      <c r="B17" s="19">
        <v>-12.5</v>
      </c>
      <c r="C17" s="38">
        <v>7.6236745960112913</v>
      </c>
      <c r="D17" s="38">
        <v>1.1669096209953762</v>
      </c>
      <c r="E17" s="38">
        <v>0.81829446067711253</v>
      </c>
      <c r="F17" s="19"/>
      <c r="G17" s="19"/>
      <c r="H17" s="19"/>
      <c r="I17" s="19"/>
      <c r="J17" s="19">
        <v>-14</v>
      </c>
      <c r="K17" s="38">
        <v>8.0661340483476689</v>
      </c>
      <c r="L17" s="38">
        <v>1.5785609405626593</v>
      </c>
      <c r="M17" s="38">
        <v>1.1457782703736084</v>
      </c>
      <c r="N17" s="19">
        <v>-15</v>
      </c>
      <c r="O17" s="38">
        <v>27.543472818179207</v>
      </c>
      <c r="P17" s="38">
        <v>13.89904200491759</v>
      </c>
      <c r="Q17" s="38">
        <v>5.5843773069319838</v>
      </c>
      <c r="R17" s="39"/>
      <c r="S17" s="19">
        <v>-17.5</v>
      </c>
      <c r="T17" s="38">
        <v>4.5291083044454759</v>
      </c>
      <c r="U17" s="38">
        <v>1.8608770849950533</v>
      </c>
      <c r="V17" s="38">
        <v>1.3391562450275059</v>
      </c>
      <c r="W17" s="19">
        <v>-16</v>
      </c>
      <c r="X17" s="38">
        <v>0</v>
      </c>
      <c r="Y17" s="38">
        <v>0</v>
      </c>
      <c r="Z17" s="38">
        <v>0</v>
      </c>
      <c r="AA17" s="19">
        <v>-19</v>
      </c>
      <c r="AB17" s="38">
        <v>3.8342598698151691</v>
      </c>
      <c r="AC17" s="38">
        <v>1.4212952951112101</v>
      </c>
      <c r="AD17" s="38">
        <v>0.9511906438196136</v>
      </c>
      <c r="AE17" s="19">
        <v>-18.5</v>
      </c>
      <c r="AF17" s="38">
        <v>3.7713171210551488</v>
      </c>
      <c r="AG17" s="38">
        <v>1.683848461125347</v>
      </c>
      <c r="AH17" s="38">
        <v>1.1438720654751133</v>
      </c>
      <c r="AI17" s="39"/>
      <c r="AJ17" s="19">
        <v>-15.5</v>
      </c>
      <c r="AK17" s="38">
        <v>0</v>
      </c>
      <c r="AL17" s="38">
        <v>0</v>
      </c>
      <c r="AM17" s="38">
        <v>0</v>
      </c>
      <c r="AN17" s="19">
        <v>-18</v>
      </c>
      <c r="AO17" s="38">
        <v>5.328990659788591</v>
      </c>
      <c r="AP17" s="38">
        <v>2.2535357692685567</v>
      </c>
      <c r="AQ17" s="38">
        <v>1.3302121532797488</v>
      </c>
      <c r="AR17" s="19">
        <v>-16.5</v>
      </c>
      <c r="AS17" s="38">
        <v>0.74699491260275885</v>
      </c>
      <c r="AT17" s="38">
        <v>1.0557034048177392</v>
      </c>
      <c r="AU17" s="38">
        <v>0.59858727522907673</v>
      </c>
      <c r="AV17" s="19">
        <v>-17</v>
      </c>
      <c r="AW17" s="38">
        <v>1.2539107982552424</v>
      </c>
      <c r="AX17" s="38">
        <v>1.1841656194534227</v>
      </c>
      <c r="AY17" s="38">
        <v>0.67758961666241901</v>
      </c>
      <c r="AZ17" s="39"/>
      <c r="BA17" s="19">
        <v>-12</v>
      </c>
      <c r="BB17" s="38">
        <v>38.106622383979115</v>
      </c>
      <c r="BC17" s="38">
        <v>21.024651661307679</v>
      </c>
      <c r="BD17" s="38">
        <v>7.9653483386929569</v>
      </c>
      <c r="BE17" s="19">
        <v>-12</v>
      </c>
      <c r="BF17" s="38">
        <v>11.045072463106576</v>
      </c>
      <c r="BG17" s="38">
        <v>2.5174234424510464</v>
      </c>
      <c r="BH17" s="38">
        <v>1.6240760295766339</v>
      </c>
      <c r="BI17" s="19">
        <v>-12</v>
      </c>
      <c r="BJ17" s="38">
        <v>14.344477008121022</v>
      </c>
      <c r="BK17" s="38">
        <v>2.1327623126354958</v>
      </c>
      <c r="BL17" s="38">
        <v>1.6118843683185011</v>
      </c>
      <c r="BM17" s="19">
        <v>-12.5</v>
      </c>
      <c r="BN17" s="38">
        <v>14.12131825168588</v>
      </c>
      <c r="BO17" s="38">
        <v>2.8683182911534675</v>
      </c>
      <c r="BP17" s="38">
        <v>1.8365291511141442</v>
      </c>
      <c r="BQ17" s="19">
        <v>-12</v>
      </c>
      <c r="BR17" s="38">
        <v>11.168318628458138</v>
      </c>
      <c r="BS17" s="38">
        <v>2.3265957446843859</v>
      </c>
      <c r="BT17" s="38">
        <v>1.5913829787324758</v>
      </c>
      <c r="BU17" s="39"/>
      <c r="BV17" s="19">
        <v>-8.5</v>
      </c>
      <c r="BW17" s="38">
        <v>3.8605095590497047</v>
      </c>
      <c r="BX17" s="38">
        <v>0.59044823906083244</v>
      </c>
      <c r="BY17" s="38">
        <v>0.51720651013874064</v>
      </c>
      <c r="BZ17" s="19">
        <v>-8</v>
      </c>
      <c r="CA17" s="38">
        <v>2.8287169004877577</v>
      </c>
      <c r="CB17" s="38">
        <v>0.73059602649006616</v>
      </c>
      <c r="CC17" s="38">
        <v>0.47230198675496693</v>
      </c>
      <c r="CD17" s="19">
        <v>-9</v>
      </c>
      <c r="CE17" s="38">
        <v>2.5921034417804947</v>
      </c>
      <c r="CF17" s="38">
        <v>0.68428147748719337</v>
      </c>
      <c r="CG17" s="38">
        <v>0.42364518738204365</v>
      </c>
      <c r="CH17" s="19">
        <v>-8.5</v>
      </c>
      <c r="CI17" s="38">
        <v>2.1001605478211047</v>
      </c>
      <c r="CJ17" s="38">
        <v>0.44320889594916602</v>
      </c>
      <c r="CK17" s="38">
        <v>0.33388138734445327</v>
      </c>
      <c r="CL17" s="19">
        <v>-9</v>
      </c>
      <c r="CM17" s="38">
        <v>3.0068352017451825</v>
      </c>
      <c r="CN17" s="38">
        <v>0.7551292299493737</v>
      </c>
      <c r="CO17" s="38">
        <v>0.53618438582467365</v>
      </c>
      <c r="CP17" s="39"/>
      <c r="CQ17" s="19">
        <v>-19</v>
      </c>
      <c r="CR17" s="38">
        <v>0</v>
      </c>
      <c r="CS17" s="38">
        <v>0</v>
      </c>
      <c r="CT17" s="38">
        <v>0</v>
      </c>
      <c r="CU17" s="19">
        <v>-22</v>
      </c>
      <c r="CV17" s="38">
        <v>0.29479837122917268</v>
      </c>
      <c r="CW17" s="38">
        <v>0.5308951541876582</v>
      </c>
      <c r="CX17" s="38">
        <v>0.29222519854781626</v>
      </c>
      <c r="CY17" s="19">
        <v>-20</v>
      </c>
      <c r="CZ17" s="38">
        <v>0.26729207621749479</v>
      </c>
      <c r="DA17" s="38">
        <v>0.38637654362388246</v>
      </c>
      <c r="DB17" s="38">
        <v>0.21878229654981196</v>
      </c>
      <c r="DC17" s="19">
        <v>-21.5</v>
      </c>
      <c r="DD17" s="38">
        <v>0.56602663712949119</v>
      </c>
      <c r="DE17" s="38">
        <v>0.53487189045241124</v>
      </c>
      <c r="DF17" s="38">
        <v>0.35040418484842428</v>
      </c>
      <c r="DG17" s="39"/>
      <c r="DH17" s="19">
        <v>-21</v>
      </c>
      <c r="DI17" s="38">
        <v>0</v>
      </c>
      <c r="DJ17" s="38">
        <v>0</v>
      </c>
      <c r="DK17" s="38">
        <v>0</v>
      </c>
      <c r="DL17" s="19">
        <v>-24</v>
      </c>
      <c r="DM17" s="38">
        <v>0</v>
      </c>
      <c r="DN17" s="38">
        <v>0</v>
      </c>
      <c r="DO17" s="38">
        <v>0</v>
      </c>
      <c r="DP17" s="19">
        <v>-19.5</v>
      </c>
      <c r="DQ17" s="38">
        <v>0</v>
      </c>
      <c r="DR17" s="38">
        <v>0</v>
      </c>
      <c r="DS17" s="38">
        <v>0</v>
      </c>
      <c r="DT17" s="19">
        <v>-19</v>
      </c>
      <c r="DU17" s="38">
        <v>0</v>
      </c>
      <c r="DV17" s="38">
        <v>0</v>
      </c>
      <c r="DW17" s="38">
        <v>0</v>
      </c>
      <c r="DX17" s="19">
        <v>-23</v>
      </c>
      <c r="DY17" s="38">
        <v>2.1323296426204301</v>
      </c>
      <c r="DZ17" s="38">
        <v>1.1147625383475854</v>
      </c>
      <c r="EA17" s="38">
        <v>0.92419596904911139</v>
      </c>
      <c r="EB17" s="39"/>
      <c r="EC17" s="19">
        <v>-14</v>
      </c>
      <c r="ED17" s="38">
        <v>5.915296779939708</v>
      </c>
      <c r="EE17" s="38">
        <v>1.363513514842946</v>
      </c>
      <c r="EF17" s="38">
        <v>0.92635135514590561</v>
      </c>
      <c r="EG17" s="19">
        <v>-11.5</v>
      </c>
      <c r="EH17" s="38">
        <v>1.4287289746404548</v>
      </c>
      <c r="EI17" s="38">
        <v>0.87153482082528733</v>
      </c>
      <c r="EJ17" s="38">
        <v>0.56389452332809153</v>
      </c>
      <c r="EK17" s="19">
        <v>-13.5</v>
      </c>
      <c r="EL17" s="38">
        <v>1.1033107456936055</v>
      </c>
      <c r="EM17" s="38">
        <v>0.7942973526513013</v>
      </c>
      <c r="EN17" s="38">
        <v>0.50033944411921683</v>
      </c>
      <c r="EO17" s="19">
        <v>-13</v>
      </c>
      <c r="EP17" s="38">
        <v>1.2394348021712871</v>
      </c>
      <c r="EQ17" s="38">
        <v>1.0455472468190066</v>
      </c>
      <c r="ER17" s="38">
        <v>0.65057783836310568</v>
      </c>
      <c r="ES17" s="19">
        <v>-14</v>
      </c>
      <c r="ET17" s="38">
        <v>3.7301608560608415</v>
      </c>
      <c r="EU17" s="38">
        <v>0.95675675748005939</v>
      </c>
      <c r="EV17" s="38">
        <v>0.9026148673707709</v>
      </c>
      <c r="EW17" s="39"/>
      <c r="EX17" s="19">
        <v>-16</v>
      </c>
      <c r="EY17" s="38">
        <v>0</v>
      </c>
      <c r="EZ17" s="38">
        <v>0</v>
      </c>
      <c r="FA17" s="38">
        <v>0</v>
      </c>
      <c r="FB17" s="19">
        <v>-20</v>
      </c>
      <c r="FC17" s="38">
        <v>3.3106396986531355</v>
      </c>
      <c r="FD17" s="38">
        <v>0.93970520527036283</v>
      </c>
      <c r="FE17" s="38">
        <v>0.91942386073664517</v>
      </c>
      <c r="FF17" s="19">
        <v>-17.5</v>
      </c>
      <c r="FG17" s="38">
        <v>1.0542145405854899</v>
      </c>
      <c r="FH17" s="38">
        <v>0.77804915804097519</v>
      </c>
      <c r="FI17" s="38">
        <v>0.49464569023993082</v>
      </c>
      <c r="FJ17" s="19">
        <v>-15.5</v>
      </c>
      <c r="FK17" s="38">
        <v>0.97356121894561798</v>
      </c>
      <c r="FL17" s="38">
        <v>0.80886766497994755</v>
      </c>
      <c r="FM17" s="38">
        <v>0.53085702294811643</v>
      </c>
      <c r="FN17" s="19">
        <v>-18.5</v>
      </c>
      <c r="FO17" s="38">
        <v>0.47405389644348117</v>
      </c>
      <c r="FP17" s="38">
        <v>0.66311622470160414</v>
      </c>
      <c r="FQ17" s="38">
        <v>0.38122675068317058</v>
      </c>
      <c r="FR17" s="19">
        <v>-16</v>
      </c>
      <c r="FS17" s="38">
        <v>0</v>
      </c>
      <c r="FT17" s="38">
        <v>0</v>
      </c>
      <c r="FU17" s="38">
        <v>0</v>
      </c>
      <c r="FV17" s="39"/>
      <c r="FW17" s="19">
        <v>-20.5</v>
      </c>
      <c r="FX17" s="38">
        <v>1.5341872144869098</v>
      </c>
      <c r="FY17" s="38">
        <v>1.4837824845873655</v>
      </c>
      <c r="FZ17" s="38">
        <v>1.0062778840446436</v>
      </c>
      <c r="GA17" s="19">
        <v>-18</v>
      </c>
      <c r="GB17" s="38">
        <v>0</v>
      </c>
      <c r="GC17" s="38">
        <v>0</v>
      </c>
      <c r="GD17" s="38">
        <v>0</v>
      </c>
      <c r="GE17" s="19">
        <v>-17.5</v>
      </c>
      <c r="GF17" s="38">
        <v>0</v>
      </c>
      <c r="GG17" s="38">
        <v>0</v>
      </c>
      <c r="GH17" s="38">
        <v>0</v>
      </c>
      <c r="GI17" s="19">
        <v>-17.5</v>
      </c>
      <c r="GJ17" s="38">
        <v>0</v>
      </c>
      <c r="GK17" s="38">
        <v>0</v>
      </c>
      <c r="GL17" s="38">
        <v>0</v>
      </c>
      <c r="GM17" s="39"/>
      <c r="GN17" s="19">
        <v>-22</v>
      </c>
      <c r="GO17" s="38">
        <v>5.4830552517564755</v>
      </c>
      <c r="GP17" s="38">
        <v>1.4989050965218285</v>
      </c>
      <c r="GQ17" s="38">
        <v>1.0938674230428997</v>
      </c>
      <c r="GR17" s="19">
        <v>-24</v>
      </c>
      <c r="GS17" s="38">
        <v>0</v>
      </c>
      <c r="GT17" s="38">
        <v>0</v>
      </c>
      <c r="GU17" s="38">
        <v>0</v>
      </c>
      <c r="GV17" s="19">
        <v>-26.5</v>
      </c>
      <c r="GW17" s="38">
        <v>3.9269601278805806</v>
      </c>
      <c r="GX17" s="38">
        <v>2.8209227122874676</v>
      </c>
      <c r="GY17" s="38">
        <v>2.6167835981233911</v>
      </c>
      <c r="GZ17" s="19">
        <v>-27</v>
      </c>
      <c r="HA17" s="38">
        <v>8.1563655536811037</v>
      </c>
      <c r="HB17" s="38">
        <v>3.7503901778745035</v>
      </c>
      <c r="HC17" s="38">
        <v>4.6814475281196124</v>
      </c>
      <c r="HD17" s="19">
        <v>-25</v>
      </c>
      <c r="HE17" s="38">
        <v>1.3664019185357661</v>
      </c>
      <c r="HF17" s="38">
        <v>1.708185845711595</v>
      </c>
      <c r="HG17" s="38">
        <v>1.0406464428515305</v>
      </c>
      <c r="HH17" s="39"/>
      <c r="HI17" s="19">
        <v>-15</v>
      </c>
      <c r="HJ17" s="38">
        <v>0</v>
      </c>
      <c r="HK17" s="38">
        <v>0</v>
      </c>
      <c r="HL17" s="38">
        <v>0</v>
      </c>
      <c r="HM17" s="19">
        <v>-15</v>
      </c>
      <c r="HN17" s="38">
        <v>1.8829613623312182</v>
      </c>
      <c r="HO17" s="38">
        <v>1.7844728121621467</v>
      </c>
      <c r="HP17" s="38">
        <v>1.1969873754498868</v>
      </c>
      <c r="HQ17" s="19">
        <v>-19</v>
      </c>
      <c r="HR17" s="38">
        <v>5.3037751523881083</v>
      </c>
      <c r="HS17" s="38">
        <v>1.9583957723162546</v>
      </c>
      <c r="HT17" s="38">
        <v>1.2220298645361172</v>
      </c>
      <c r="HU17" s="19">
        <v>-9.5</v>
      </c>
      <c r="HV17" s="38">
        <v>0</v>
      </c>
      <c r="HW17" s="38">
        <v>0</v>
      </c>
      <c r="HX17" s="38">
        <v>0</v>
      </c>
      <c r="HY17" s="39"/>
      <c r="HZ17" s="19"/>
      <c r="IA17" s="19"/>
      <c r="IB17" s="19"/>
      <c r="IC17" s="19"/>
      <c r="ID17" s="19"/>
      <c r="IE17" s="19"/>
      <c r="IF17" s="19"/>
      <c r="IG17" s="19"/>
      <c r="IH17" s="19">
        <v>-9</v>
      </c>
      <c r="II17" s="38">
        <v>6.981638815310629</v>
      </c>
      <c r="IJ17" s="38">
        <v>1.1972058033315423</v>
      </c>
      <c r="IK17" s="38">
        <v>0.90580333154218162</v>
      </c>
      <c r="IL17" s="19">
        <v>-10.5</v>
      </c>
      <c r="IM17" s="38">
        <v>20.019256356913271</v>
      </c>
      <c r="IN17" s="38">
        <v>11.078167115902966</v>
      </c>
      <c r="IO17" s="38">
        <v>3.7805929919137475</v>
      </c>
      <c r="IP17" s="19"/>
      <c r="IQ17" s="19"/>
      <c r="IR17" s="19"/>
      <c r="IS17" s="19"/>
      <c r="IT17" s="3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39"/>
      <c r="JH17" s="19">
        <v>-19</v>
      </c>
      <c r="JI17" s="38">
        <v>2.2874281186039269</v>
      </c>
      <c r="JJ17" s="38">
        <v>0.91162710096237021</v>
      </c>
      <c r="JK17" s="38">
        <v>0.62695035696770696</v>
      </c>
      <c r="JL17" s="19">
        <v>-19</v>
      </c>
      <c r="JM17" s="38">
        <v>2.5779958225938979</v>
      </c>
      <c r="JN17" s="38">
        <v>0.42913998046053731</v>
      </c>
      <c r="JO17" s="38">
        <v>0.40604107911430509</v>
      </c>
      <c r="JP17" s="19">
        <v>-20.5</v>
      </c>
      <c r="JQ17" s="38">
        <v>14.604372623289438</v>
      </c>
      <c r="JR17" s="38">
        <v>3.2733983750005571</v>
      </c>
      <c r="JS17" s="38">
        <v>2.0537115316460661</v>
      </c>
      <c r="JT17" s="39"/>
      <c r="JU17" s="19">
        <v>-18.5</v>
      </c>
      <c r="JV17" s="38">
        <v>0</v>
      </c>
      <c r="JW17" s="38">
        <v>0</v>
      </c>
      <c r="JX17" s="38">
        <v>0</v>
      </c>
      <c r="JY17" s="19">
        <v>-14.5</v>
      </c>
      <c r="JZ17" s="38">
        <v>0</v>
      </c>
      <c r="KA17" s="38">
        <v>0</v>
      </c>
      <c r="KB17" s="38">
        <v>0</v>
      </c>
      <c r="KC17" s="19">
        <v>-13.5</v>
      </c>
      <c r="KD17" s="38">
        <v>0</v>
      </c>
      <c r="KE17" s="38">
        <v>0</v>
      </c>
      <c r="KF17" s="38">
        <v>0</v>
      </c>
      <c r="KG17" s="19">
        <v>-19.5</v>
      </c>
      <c r="KH17" s="38">
        <v>0.9533670623829742</v>
      </c>
      <c r="KI17" s="38">
        <v>0.8391203509105466</v>
      </c>
      <c r="KJ17" s="38">
        <v>0.51389166111643547</v>
      </c>
      <c r="KK17" s="39"/>
      <c r="KL17" s="19">
        <v>-12.5</v>
      </c>
      <c r="KM17" s="38">
        <v>0.75612083874093461</v>
      </c>
      <c r="KN17" s="38">
        <v>0.72875594834119084</v>
      </c>
      <c r="KO17" s="38">
        <v>0.40972127806836112</v>
      </c>
      <c r="KP17" s="19">
        <v>-12.5</v>
      </c>
      <c r="KQ17" s="38">
        <v>0</v>
      </c>
      <c r="KR17" s="38">
        <v>0</v>
      </c>
      <c r="KS17" s="38">
        <v>0</v>
      </c>
      <c r="KT17" s="19">
        <v>-11</v>
      </c>
      <c r="KU17" s="38">
        <v>0</v>
      </c>
      <c r="KV17" s="38">
        <v>0</v>
      </c>
      <c r="KW17" s="38">
        <v>0</v>
      </c>
      <c r="KX17" s="19">
        <v>-11</v>
      </c>
      <c r="KY17" s="38">
        <v>0</v>
      </c>
      <c r="KZ17" s="38">
        <v>0</v>
      </c>
      <c r="LA17" s="38">
        <v>0</v>
      </c>
      <c r="LB17" s="39"/>
      <c r="LC17" s="19">
        <v>-22</v>
      </c>
      <c r="LD17" s="38">
        <v>12.24844814165786</v>
      </c>
      <c r="LE17" s="38">
        <v>2.2026934066781187</v>
      </c>
      <c r="LF17" s="38">
        <v>1.5533015629148104</v>
      </c>
      <c r="LG17" s="19">
        <v>-21</v>
      </c>
      <c r="LH17" s="38">
        <v>8.0886455391736582</v>
      </c>
      <c r="LI17" s="38">
        <v>1.7429114962065126</v>
      </c>
      <c r="LJ17" s="38">
        <v>1.0833059753742307</v>
      </c>
      <c r="LK17" s="19">
        <v>-21</v>
      </c>
      <c r="LL17" s="38">
        <v>6.1262409577256012</v>
      </c>
      <c r="LM17" s="38">
        <v>1.6512131017415683</v>
      </c>
      <c r="LN17" s="38">
        <v>1.2109810886199202</v>
      </c>
      <c r="LO17" s="39"/>
      <c r="LP17" s="19"/>
      <c r="LQ17" s="19"/>
      <c r="LR17" s="19"/>
      <c r="LS17" s="19"/>
      <c r="LT17" s="19"/>
      <c r="LU17" s="19"/>
      <c r="LV17" s="19"/>
      <c r="LW17" s="19"/>
      <c r="LX17" s="19">
        <v>-21.5</v>
      </c>
      <c r="LY17" s="38">
        <v>10.101438553715559</v>
      </c>
      <c r="LZ17" s="38">
        <v>1.482835464207366</v>
      </c>
      <c r="MA17" s="38">
        <v>1.2665487749353654</v>
      </c>
      <c r="MB17" s="19"/>
      <c r="MC17" s="19"/>
      <c r="MD17" s="19"/>
      <c r="ME17" s="19"/>
      <c r="MF17" s="39"/>
      <c r="MG17" s="19"/>
      <c r="MH17" s="19"/>
      <c r="MI17" s="19"/>
      <c r="MJ17" s="19"/>
      <c r="MK17" s="19">
        <v>-12.5</v>
      </c>
      <c r="ML17" s="38">
        <v>0</v>
      </c>
      <c r="MM17" s="38">
        <v>0</v>
      </c>
      <c r="MN17" s="38">
        <v>0</v>
      </c>
      <c r="MO17" s="19">
        <v>-12</v>
      </c>
      <c r="MP17" s="38">
        <v>0</v>
      </c>
      <c r="MQ17" s="38">
        <v>0</v>
      </c>
      <c r="MR17" s="38">
        <v>0</v>
      </c>
      <c r="MS17" s="19">
        <v>-12.5</v>
      </c>
      <c r="MT17" s="38">
        <v>0</v>
      </c>
      <c r="MU17" s="38">
        <v>0</v>
      </c>
      <c r="MV17" s="38">
        <v>0</v>
      </c>
      <c r="MW17" s="39"/>
      <c r="MX17" s="51" t="s">
        <v>44</v>
      </c>
      <c r="MY17" s="51" t="s">
        <v>40</v>
      </c>
      <c r="MZ17" s="51" t="s">
        <v>6</v>
      </c>
      <c r="NA17" s="51" t="s">
        <v>4</v>
      </c>
      <c r="NB17" s="51" t="s">
        <v>5</v>
      </c>
      <c r="NC17" s="51" t="s">
        <v>41</v>
      </c>
      <c r="ND17" s="71" t="s">
        <v>6</v>
      </c>
      <c r="NE17" s="51" t="s">
        <v>4</v>
      </c>
      <c r="NF17" s="51" t="s">
        <v>5</v>
      </c>
    </row>
    <row r="18" spans="1:370" s="20" customFormat="1" x14ac:dyDescent="0.25">
      <c r="A18" s="60"/>
      <c r="B18" s="19">
        <v>-13</v>
      </c>
      <c r="C18" s="38">
        <v>11.162357120482607</v>
      </c>
      <c r="D18" s="38">
        <v>1.6771137026372478</v>
      </c>
      <c r="E18" s="38">
        <v>1.1171282799733684</v>
      </c>
      <c r="F18" s="19"/>
      <c r="G18" s="19"/>
      <c r="H18" s="19"/>
      <c r="I18" s="19"/>
      <c r="J18" s="19">
        <v>-14.5</v>
      </c>
      <c r="K18" s="38">
        <v>12.023485555635911</v>
      </c>
      <c r="L18" s="38">
        <v>1.9456681369432929</v>
      </c>
      <c r="M18" s="38">
        <v>1.3073054447670163</v>
      </c>
      <c r="N18" s="19"/>
      <c r="O18" s="19"/>
      <c r="P18" s="19"/>
      <c r="Q18" s="19"/>
      <c r="R18" s="39"/>
      <c r="S18" s="19">
        <v>-18</v>
      </c>
      <c r="T18" s="38">
        <v>4.9962671560772627</v>
      </c>
      <c r="U18" s="38">
        <v>2.0261090541991535</v>
      </c>
      <c r="V18" s="38">
        <v>1.434895212004333</v>
      </c>
      <c r="W18" s="19">
        <v>-16.5</v>
      </c>
      <c r="X18" s="38">
        <v>0</v>
      </c>
      <c r="Y18" s="38">
        <v>0</v>
      </c>
      <c r="Z18" s="38">
        <v>0</v>
      </c>
      <c r="AA18" s="19">
        <v>-19.5</v>
      </c>
      <c r="AB18" s="38">
        <v>6.0129225089942908</v>
      </c>
      <c r="AC18" s="38">
        <v>1.4409622823219761</v>
      </c>
      <c r="AD18" s="38">
        <v>1.0744115307316793</v>
      </c>
      <c r="AE18" s="19">
        <v>-19</v>
      </c>
      <c r="AF18" s="38">
        <v>0</v>
      </c>
      <c r="AG18" s="38">
        <v>0</v>
      </c>
      <c r="AH18" s="38">
        <v>0</v>
      </c>
      <c r="AI18" s="39"/>
      <c r="AJ18" s="19">
        <v>-16</v>
      </c>
      <c r="AK18" s="38">
        <v>1.425188658424017</v>
      </c>
      <c r="AL18" s="38">
        <v>1.0263161632344626</v>
      </c>
      <c r="AM18" s="38">
        <v>0.64649220823570597</v>
      </c>
      <c r="AN18" s="19">
        <v>-18.5</v>
      </c>
      <c r="AO18" s="38">
        <v>6.3608389872202968</v>
      </c>
      <c r="AP18" s="38">
        <v>2.5088435549213544</v>
      </c>
      <c r="AQ18" s="38">
        <v>1.4272800960333942</v>
      </c>
      <c r="AR18" s="19">
        <v>-17</v>
      </c>
      <c r="AS18" s="38">
        <v>1.0098995950386289</v>
      </c>
      <c r="AT18" s="38">
        <v>1.211319802889862</v>
      </c>
      <c r="AU18" s="38">
        <v>0.73033682583111947</v>
      </c>
      <c r="AV18" s="19">
        <v>-17.5</v>
      </c>
      <c r="AW18" s="38">
        <v>1.5258618667138724</v>
      </c>
      <c r="AX18" s="38">
        <v>1.2731435947032297</v>
      </c>
      <c r="AY18" s="38">
        <v>0.79327451346895261</v>
      </c>
      <c r="AZ18" s="39"/>
      <c r="BA18" s="19"/>
      <c r="BB18" s="19"/>
      <c r="BC18" s="19"/>
      <c r="BD18" s="19"/>
      <c r="BE18" s="19">
        <v>-12.5</v>
      </c>
      <c r="BF18" s="38">
        <v>0</v>
      </c>
      <c r="BG18" s="38">
        <v>0</v>
      </c>
      <c r="BH18" s="38">
        <v>0</v>
      </c>
      <c r="BI18" s="19">
        <v>-12.5</v>
      </c>
      <c r="BJ18" s="38">
        <v>0</v>
      </c>
      <c r="BK18" s="38">
        <v>0</v>
      </c>
      <c r="BL18" s="38">
        <v>0</v>
      </c>
      <c r="BM18" s="19">
        <v>-13</v>
      </c>
      <c r="BN18" s="38">
        <v>15.050920853880259</v>
      </c>
      <c r="BO18" s="38">
        <v>2.9910607648565293</v>
      </c>
      <c r="BP18" s="38">
        <v>2.1927644843851093</v>
      </c>
      <c r="BQ18" s="19">
        <v>-12.5</v>
      </c>
      <c r="BR18" s="38">
        <v>11.956698560145135</v>
      </c>
      <c r="BS18" s="38">
        <v>2.7521276595827913</v>
      </c>
      <c r="BT18" s="38">
        <v>1.793510638341703</v>
      </c>
      <c r="BU18" s="39"/>
      <c r="BV18" s="19">
        <v>-9</v>
      </c>
      <c r="BW18" s="38">
        <v>4.6280711173577407</v>
      </c>
      <c r="BX18" s="38">
        <v>0.8305763073639274</v>
      </c>
      <c r="BY18" s="38">
        <v>0.65061099252934895</v>
      </c>
      <c r="BZ18" s="19">
        <v>-8.5</v>
      </c>
      <c r="CA18" s="38">
        <v>3.0811941976179744</v>
      </c>
      <c r="CB18" s="38">
        <v>0.88953642384105958</v>
      </c>
      <c r="CC18" s="38">
        <v>0.55442119205298013</v>
      </c>
      <c r="CD18" s="19">
        <v>-9.5</v>
      </c>
      <c r="CE18" s="38">
        <v>3.2994754109289204</v>
      </c>
      <c r="CF18" s="38">
        <v>0.7921272580210299</v>
      </c>
      <c r="CG18" s="38">
        <v>0.51801024534915074</v>
      </c>
      <c r="CH18" s="19">
        <v>-9</v>
      </c>
      <c r="CI18" s="38">
        <v>2.7260244018489095</v>
      </c>
      <c r="CJ18" s="38">
        <v>0.53587503309504902</v>
      </c>
      <c r="CK18" s="38">
        <v>0.37359544612126033</v>
      </c>
      <c r="CL18" s="19">
        <v>-9.5</v>
      </c>
      <c r="CM18" s="38">
        <v>3.260792512413941</v>
      </c>
      <c r="CN18" s="38">
        <v>0.8883559818811616</v>
      </c>
      <c r="CO18" s="38">
        <v>0.62411404209965371</v>
      </c>
      <c r="CP18" s="39"/>
      <c r="CQ18" s="19">
        <v>-19.5</v>
      </c>
      <c r="CR18" s="38">
        <v>0</v>
      </c>
      <c r="CS18" s="38">
        <v>0</v>
      </c>
      <c r="CT18" s="38">
        <v>0</v>
      </c>
      <c r="CU18" s="19">
        <v>-22.5</v>
      </c>
      <c r="CV18" s="38">
        <v>0.50163379751774284</v>
      </c>
      <c r="CW18" s="38">
        <v>0.60378186886520846</v>
      </c>
      <c r="CX18" s="38">
        <v>0.39244560879625545</v>
      </c>
      <c r="CY18" s="19">
        <v>-20.5</v>
      </c>
      <c r="CZ18" s="38">
        <v>0.35106462722812021</v>
      </c>
      <c r="DA18" s="38">
        <v>0.44922673120375284</v>
      </c>
      <c r="DB18" s="38">
        <v>0.27686036727059415</v>
      </c>
      <c r="DC18" s="19">
        <v>-22</v>
      </c>
      <c r="DD18" s="38">
        <v>0</v>
      </c>
      <c r="DE18" s="38">
        <v>0</v>
      </c>
      <c r="DF18" s="38">
        <v>0</v>
      </c>
      <c r="DG18" s="39"/>
      <c r="DH18" s="19">
        <v>-21.5</v>
      </c>
      <c r="DI18" s="38">
        <v>0</v>
      </c>
      <c r="DJ18" s="38">
        <v>0</v>
      </c>
      <c r="DK18" s="38">
        <v>0</v>
      </c>
      <c r="DL18" s="19">
        <v>-24.5</v>
      </c>
      <c r="DM18" s="38">
        <v>0</v>
      </c>
      <c r="DN18" s="38">
        <v>0</v>
      </c>
      <c r="DO18" s="38">
        <v>0</v>
      </c>
      <c r="DP18" s="19">
        <v>-20</v>
      </c>
      <c r="DQ18" s="38">
        <v>0</v>
      </c>
      <c r="DR18" s="38">
        <v>0</v>
      </c>
      <c r="DS18" s="38">
        <v>0</v>
      </c>
      <c r="DT18" s="19">
        <v>-19.5</v>
      </c>
      <c r="DU18" s="38">
        <v>0</v>
      </c>
      <c r="DV18" s="38">
        <v>0</v>
      </c>
      <c r="DW18" s="38">
        <v>0</v>
      </c>
      <c r="DX18" s="19">
        <v>-23.5</v>
      </c>
      <c r="DY18" s="38">
        <v>2.9616650511574081</v>
      </c>
      <c r="DZ18" s="38">
        <v>1.285157264230792</v>
      </c>
      <c r="EA18" s="38">
        <v>1.1266961373102504</v>
      </c>
      <c r="EB18" s="39"/>
      <c r="EC18" s="19">
        <v>-14.5</v>
      </c>
      <c r="ED18" s="38">
        <v>6.3814295234999969</v>
      </c>
      <c r="EE18" s="38">
        <v>1.6067567594660905</v>
      </c>
      <c r="EF18" s="38">
        <v>1.0547297425400761</v>
      </c>
      <c r="EG18" s="19">
        <v>-12</v>
      </c>
      <c r="EH18" s="38">
        <v>2.5042163416823442</v>
      </c>
      <c r="EI18" s="38">
        <v>0.99323867478195516</v>
      </c>
      <c r="EJ18" s="38">
        <v>0.61798512509606396</v>
      </c>
      <c r="EK18" s="19">
        <v>-14</v>
      </c>
      <c r="EL18" s="38">
        <v>1.9530090944474041</v>
      </c>
      <c r="EM18" s="38">
        <v>0.94365241090809937</v>
      </c>
      <c r="EN18" s="38">
        <v>0.56822811089591185</v>
      </c>
      <c r="EO18" s="19">
        <v>-13.5</v>
      </c>
      <c r="EP18" s="38">
        <v>1.4698924367714232</v>
      </c>
      <c r="EQ18" s="38">
        <v>1.1203263089349227</v>
      </c>
      <c r="ER18" s="38">
        <v>0.74167233262175525</v>
      </c>
      <c r="ES18" s="19">
        <v>-14.5</v>
      </c>
      <c r="ET18" s="38">
        <v>5.7935150730280913</v>
      </c>
      <c r="EU18" s="38">
        <v>1.1662162185419851</v>
      </c>
      <c r="EV18" s="38">
        <v>1.0782905496349102</v>
      </c>
      <c r="EW18" s="39"/>
      <c r="EX18" s="19">
        <v>-16.5</v>
      </c>
      <c r="EY18" s="38">
        <v>0.90073619506677971</v>
      </c>
      <c r="EZ18" s="38">
        <v>0.934298366783329</v>
      </c>
      <c r="FA18" s="38">
        <v>0.61241889078114164</v>
      </c>
      <c r="FB18" s="19">
        <v>-20.5</v>
      </c>
      <c r="FC18" s="38">
        <v>4.6248767334193674</v>
      </c>
      <c r="FD18" s="38">
        <v>1.0541767524902301</v>
      </c>
      <c r="FE18" s="38">
        <v>1.0535972203915509</v>
      </c>
      <c r="FF18" s="19">
        <v>-18</v>
      </c>
      <c r="FG18" s="38">
        <v>1.4500822086406924</v>
      </c>
      <c r="FH18" s="38">
        <v>0.85562940914927099</v>
      </c>
      <c r="FI18" s="38">
        <v>0.57285799503075985</v>
      </c>
      <c r="FJ18" s="19">
        <v>-16</v>
      </c>
      <c r="FK18" s="38">
        <v>0</v>
      </c>
      <c r="FL18" s="38">
        <v>0</v>
      </c>
      <c r="FM18" s="38">
        <v>0</v>
      </c>
      <c r="FN18" s="19">
        <v>-19</v>
      </c>
      <c r="FO18" s="38">
        <v>0.63692240098972364</v>
      </c>
      <c r="FP18" s="38">
        <v>0.77071654212704876</v>
      </c>
      <c r="FQ18" s="38">
        <v>0.47054060888136207</v>
      </c>
      <c r="FR18" s="19">
        <v>-16.5</v>
      </c>
      <c r="FS18" s="38">
        <v>0</v>
      </c>
      <c r="FT18" s="38">
        <v>0</v>
      </c>
      <c r="FU18" s="38">
        <v>0</v>
      </c>
      <c r="FV18" s="39"/>
      <c r="FW18" s="19">
        <v>-21</v>
      </c>
      <c r="FX18" s="38">
        <v>2.0985297593028949</v>
      </c>
      <c r="FY18" s="38">
        <v>1.641149331154331</v>
      </c>
      <c r="FZ18" s="38">
        <v>1.1154695178383744</v>
      </c>
      <c r="GA18" s="19">
        <v>-18.5</v>
      </c>
      <c r="GB18" s="38">
        <v>0</v>
      </c>
      <c r="GC18" s="38">
        <v>0</v>
      </c>
      <c r="GD18" s="38">
        <v>0</v>
      </c>
      <c r="GE18" s="19">
        <v>-18</v>
      </c>
      <c r="GF18" s="38">
        <v>0</v>
      </c>
      <c r="GG18" s="38">
        <v>0</v>
      </c>
      <c r="GH18" s="38">
        <v>0</v>
      </c>
      <c r="GI18" s="19">
        <v>-18</v>
      </c>
      <c r="GJ18" s="38">
        <v>0</v>
      </c>
      <c r="GK18" s="38">
        <v>0</v>
      </c>
      <c r="GL18" s="38">
        <v>0</v>
      </c>
      <c r="GM18" s="39"/>
      <c r="GN18" s="19">
        <v>-22.5</v>
      </c>
      <c r="GO18" s="38">
        <v>0</v>
      </c>
      <c r="GP18" s="38">
        <v>0</v>
      </c>
      <c r="GQ18" s="38">
        <v>0</v>
      </c>
      <c r="GR18" s="19">
        <v>-24.5</v>
      </c>
      <c r="GS18" s="38">
        <v>4.2318494520296692</v>
      </c>
      <c r="GT18" s="38">
        <v>2.0151145547926341</v>
      </c>
      <c r="GU18" s="38">
        <v>1.8205735932772888</v>
      </c>
      <c r="GV18" s="19">
        <v>-27</v>
      </c>
      <c r="GW18" s="38">
        <v>8.6870529086596679</v>
      </c>
      <c r="GX18" s="38">
        <v>3.6429729593936298</v>
      </c>
      <c r="GY18" s="38">
        <v>3.9813086061963427</v>
      </c>
      <c r="GZ18" s="19">
        <v>-27.5</v>
      </c>
      <c r="HA18" s="38">
        <v>11.260163516266871</v>
      </c>
      <c r="HB18" s="38">
        <v>4.9380143297659052</v>
      </c>
      <c r="HC18" s="38">
        <v>6.3303916844875712</v>
      </c>
      <c r="HD18" s="19">
        <v>-25.5</v>
      </c>
      <c r="HE18" s="38">
        <v>2.3238005371803263</v>
      </c>
      <c r="HF18" s="38">
        <v>2.1173275591077609</v>
      </c>
      <c r="HG18" s="38">
        <v>1.7830812790750437</v>
      </c>
      <c r="HH18" s="39"/>
      <c r="HI18" s="19">
        <v>-15.5</v>
      </c>
      <c r="HJ18" s="38">
        <v>0</v>
      </c>
      <c r="HK18" s="38">
        <v>0</v>
      </c>
      <c r="HL18" s="38">
        <v>0</v>
      </c>
      <c r="HM18" s="19">
        <v>-15.5</v>
      </c>
      <c r="HN18" s="38">
        <v>2.9531070304721632</v>
      </c>
      <c r="HO18" s="38">
        <v>1.7960615144851806</v>
      </c>
      <c r="HP18" s="38">
        <v>1.3580537259987633</v>
      </c>
      <c r="HQ18" s="19">
        <v>-19.5</v>
      </c>
      <c r="HR18" s="38">
        <v>6.7370126574087896</v>
      </c>
      <c r="HS18" s="38">
        <v>2.1854615062765346</v>
      </c>
      <c r="HT18" s="38">
        <v>1.4950239850931644</v>
      </c>
      <c r="HU18" s="19">
        <v>-10</v>
      </c>
      <c r="HV18" s="38">
        <v>0</v>
      </c>
      <c r="HW18" s="38">
        <v>0</v>
      </c>
      <c r="HX18" s="38">
        <v>0</v>
      </c>
      <c r="HY18" s="39"/>
      <c r="HZ18" s="19"/>
      <c r="IA18" s="19"/>
      <c r="IB18" s="19"/>
      <c r="IC18" s="19"/>
      <c r="ID18" s="19"/>
      <c r="IE18" s="19"/>
      <c r="IF18" s="19"/>
      <c r="IG18" s="19"/>
      <c r="IH18" s="19">
        <v>-9.5</v>
      </c>
      <c r="II18" s="38">
        <v>11.339135941081661</v>
      </c>
      <c r="IJ18" s="38">
        <v>2.2181622783449759</v>
      </c>
      <c r="IK18" s="38">
        <v>1.3894142933906501</v>
      </c>
      <c r="IL18" s="19"/>
      <c r="IM18" s="19"/>
      <c r="IN18" s="19"/>
      <c r="IO18" s="19"/>
      <c r="IP18" s="19"/>
      <c r="IQ18" s="19"/>
      <c r="IR18" s="19"/>
      <c r="IS18" s="19"/>
      <c r="IT18" s="3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39"/>
      <c r="JH18" s="19">
        <v>-19.5</v>
      </c>
      <c r="JI18" s="38">
        <v>2.7681306721053356</v>
      </c>
      <c r="JJ18" s="38">
        <v>1.0056680639761606</v>
      </c>
      <c r="JK18" s="38">
        <v>0.69245964295735085</v>
      </c>
      <c r="JL18" s="19">
        <v>-19.5</v>
      </c>
      <c r="JM18" s="38">
        <v>5.3284844147225341</v>
      </c>
      <c r="JN18" s="38">
        <v>0.6508101767308887</v>
      </c>
      <c r="JO18" s="38">
        <v>0.54284835998437075</v>
      </c>
      <c r="JP18" s="19"/>
      <c r="JQ18" s="19"/>
      <c r="JR18" s="19"/>
      <c r="JS18" s="19"/>
      <c r="JT18" s="39"/>
      <c r="JU18" s="19">
        <v>-19</v>
      </c>
      <c r="JV18" s="38">
        <v>0</v>
      </c>
      <c r="JW18" s="38">
        <v>0</v>
      </c>
      <c r="JX18" s="38">
        <v>0</v>
      </c>
      <c r="JY18" s="19">
        <v>-15</v>
      </c>
      <c r="JZ18" s="38">
        <v>0</v>
      </c>
      <c r="KA18" s="38">
        <v>0</v>
      </c>
      <c r="KB18" s="38">
        <v>0</v>
      </c>
      <c r="KC18" s="19">
        <v>-14</v>
      </c>
      <c r="KD18" s="38">
        <v>0</v>
      </c>
      <c r="KE18" s="38">
        <v>0</v>
      </c>
      <c r="KF18" s="38">
        <v>0</v>
      </c>
      <c r="KG18" s="19">
        <v>-20</v>
      </c>
      <c r="KH18" s="38">
        <v>1.1523882833633408</v>
      </c>
      <c r="KI18" s="38">
        <v>0.92428351276819876</v>
      </c>
      <c r="KJ18" s="38">
        <v>0.60440384440521455</v>
      </c>
      <c r="KK18" s="39"/>
      <c r="KL18" s="19">
        <v>-13</v>
      </c>
      <c r="KM18" s="38">
        <v>0.9590602658343742</v>
      </c>
      <c r="KN18" s="38">
        <v>0.85112168596810212</v>
      </c>
      <c r="KO18" s="38">
        <v>0.49401767524457396</v>
      </c>
      <c r="KP18" s="19">
        <v>-13</v>
      </c>
      <c r="KQ18" s="38">
        <v>0</v>
      </c>
      <c r="KR18" s="38">
        <v>0</v>
      </c>
      <c r="KS18" s="38">
        <v>0</v>
      </c>
      <c r="KT18" s="19">
        <v>-11.5</v>
      </c>
      <c r="KU18" s="38">
        <v>0.58966067034603042</v>
      </c>
      <c r="KV18" s="38">
        <v>0.83263598326379407</v>
      </c>
      <c r="KW18" s="38">
        <v>0.47210599721138385</v>
      </c>
      <c r="KX18" s="19">
        <v>-11.5</v>
      </c>
      <c r="KY18" s="38">
        <v>0.88823860429240764</v>
      </c>
      <c r="KZ18" s="38">
        <v>0.93202522775084218</v>
      </c>
      <c r="LA18" s="38">
        <v>0.59705676243994299</v>
      </c>
      <c r="LB18" s="39"/>
      <c r="LC18" s="19">
        <v>-22.5</v>
      </c>
      <c r="LD18" s="38">
        <v>15.971869085977229</v>
      </c>
      <c r="LE18" s="38">
        <v>3.1848220969678231</v>
      </c>
      <c r="LF18" s="38">
        <v>1.912474365569063</v>
      </c>
      <c r="LG18" s="19">
        <v>-21.5</v>
      </c>
      <c r="LH18" s="38">
        <v>12.510222815649714</v>
      </c>
      <c r="LI18" s="38">
        <v>2.4640562415647715</v>
      </c>
      <c r="LJ18" s="38">
        <v>1.3120959155435932</v>
      </c>
      <c r="LK18" s="19">
        <v>-21.5</v>
      </c>
      <c r="LL18" s="38">
        <v>9.7970738936747033</v>
      </c>
      <c r="LM18" s="38">
        <v>1.8185640385371971</v>
      </c>
      <c r="LN18" s="38">
        <v>1.5600904675199172</v>
      </c>
      <c r="LO18" s="39"/>
      <c r="LP18" s="19"/>
      <c r="LQ18" s="19"/>
      <c r="LR18" s="19"/>
      <c r="LS18" s="19"/>
      <c r="LT18" s="19"/>
      <c r="LU18" s="19"/>
      <c r="LV18" s="19"/>
      <c r="LW18" s="19"/>
      <c r="LX18" s="19">
        <v>-22</v>
      </c>
      <c r="LY18" s="38">
        <v>13.409989511480052</v>
      </c>
      <c r="LZ18" s="38">
        <v>1.9051650740401866</v>
      </c>
      <c r="MA18" s="38">
        <v>1.6190087259494264</v>
      </c>
      <c r="MB18" s="19"/>
      <c r="MC18" s="19"/>
      <c r="MD18" s="19"/>
      <c r="ME18" s="19"/>
      <c r="MF18" s="39"/>
      <c r="MG18" s="19"/>
      <c r="MH18" s="19"/>
      <c r="MI18" s="19"/>
      <c r="MJ18" s="19"/>
      <c r="MK18" s="19">
        <v>-13</v>
      </c>
      <c r="ML18" s="38">
        <v>0</v>
      </c>
      <c r="MM18" s="38">
        <v>0</v>
      </c>
      <c r="MN18" s="38">
        <v>0</v>
      </c>
      <c r="MO18" s="19">
        <v>-12.5</v>
      </c>
      <c r="MP18" s="38">
        <v>0.59812520925039081</v>
      </c>
      <c r="MQ18" s="38">
        <v>0.83050847458552612</v>
      </c>
      <c r="MR18" s="38">
        <v>0.47134786121038519</v>
      </c>
      <c r="MS18" s="19">
        <v>-13</v>
      </c>
      <c r="MT18" s="38">
        <v>0</v>
      </c>
      <c r="MU18" s="38">
        <v>0</v>
      </c>
      <c r="MV18" s="38">
        <v>0</v>
      </c>
      <c r="MW18" s="39"/>
      <c r="MX18" s="4" t="s">
        <v>0</v>
      </c>
      <c r="MY18" s="25">
        <v>-21.203137526184008</v>
      </c>
      <c r="MZ18" s="25">
        <v>1.6812001334189068</v>
      </c>
      <c r="NA18" s="25">
        <v>-22.884337659602917</v>
      </c>
      <c r="NB18" s="25">
        <v>-19.5219373927651</v>
      </c>
      <c r="NC18" s="18"/>
      <c r="ND18" s="18"/>
      <c r="NE18" s="18"/>
      <c r="NF18" s="18"/>
    </row>
    <row r="19" spans="1:370" s="20" customFormat="1" x14ac:dyDescent="0.25">
      <c r="A19" s="60"/>
      <c r="B19" s="19">
        <v>-13.5</v>
      </c>
      <c r="C19" s="38">
        <v>16.214441281808728</v>
      </c>
      <c r="D19" s="38">
        <v>2.7704081632985584</v>
      </c>
      <c r="E19" s="38">
        <v>1.6273323617531472</v>
      </c>
      <c r="F19" s="19"/>
      <c r="G19" s="19"/>
      <c r="H19" s="19"/>
      <c r="I19" s="19"/>
      <c r="J19" s="19">
        <v>-15</v>
      </c>
      <c r="K19" s="38">
        <v>18.244392744649122</v>
      </c>
      <c r="L19" s="38">
        <v>3.928046992345815</v>
      </c>
      <c r="M19" s="38">
        <v>2.1149412810055992</v>
      </c>
      <c r="N19" s="19"/>
      <c r="O19" s="19"/>
      <c r="P19" s="19"/>
      <c r="Q19" s="19"/>
      <c r="R19" s="39"/>
      <c r="S19" s="19">
        <v>-18.5</v>
      </c>
      <c r="T19" s="38">
        <v>8.5171370904078909</v>
      </c>
      <c r="U19" s="38">
        <v>2.3739538305336878</v>
      </c>
      <c r="V19" s="38">
        <v>1.6436982508838938</v>
      </c>
      <c r="W19" s="19">
        <v>-17</v>
      </c>
      <c r="X19" s="38">
        <v>1.6298867166510667</v>
      </c>
      <c r="Y19" s="38">
        <v>1.2523872696857818</v>
      </c>
      <c r="Z19" s="38">
        <v>0.74675510989440819</v>
      </c>
      <c r="AA19" s="19">
        <v>-20</v>
      </c>
      <c r="AB19" s="38">
        <v>7.8361895938329695</v>
      </c>
      <c r="AC19" s="38">
        <v>1.5551566527989322</v>
      </c>
      <c r="AD19" s="38">
        <v>1.1737507334355739</v>
      </c>
      <c r="AE19" s="19">
        <v>-19.5</v>
      </c>
      <c r="AF19" s="38">
        <v>5.0326694288293838</v>
      </c>
      <c r="AG19" s="38">
        <v>1.7197636820914526</v>
      </c>
      <c r="AH19" s="38">
        <v>1.2925258941782849</v>
      </c>
      <c r="AI19" s="39"/>
      <c r="AJ19" s="19">
        <v>-16.5</v>
      </c>
      <c r="AK19" s="38">
        <v>1.6864696954521825</v>
      </c>
      <c r="AL19" s="38">
        <v>1.1403520647067462</v>
      </c>
      <c r="AM19" s="38">
        <v>0.7421095899740292</v>
      </c>
      <c r="AN19" s="19">
        <v>-19</v>
      </c>
      <c r="AO19" s="38">
        <v>7.5283099671399034</v>
      </c>
      <c r="AP19" s="38">
        <v>2.7817937271556397</v>
      </c>
      <c r="AQ19" s="38">
        <v>1.6564116172788286</v>
      </c>
      <c r="AR19" s="19">
        <v>-17.5</v>
      </c>
      <c r="AS19" s="38">
        <v>1.280167500385667</v>
      </c>
      <c r="AT19" s="38">
        <v>1.414683984142862</v>
      </c>
      <c r="AU19" s="38">
        <v>0.8647537207586018</v>
      </c>
      <c r="AV19" s="19">
        <v>-18</v>
      </c>
      <c r="AW19" s="38">
        <v>2.398603143231953</v>
      </c>
      <c r="AX19" s="38">
        <v>1.4066144439687569</v>
      </c>
      <c r="AY19" s="38">
        <v>0.90011748587089513</v>
      </c>
      <c r="AZ19" s="39"/>
      <c r="BA19" s="19"/>
      <c r="BB19" s="19"/>
      <c r="BC19" s="14"/>
      <c r="BD19" s="14"/>
      <c r="BE19" s="19">
        <v>-13</v>
      </c>
      <c r="BF19" s="38">
        <v>12.809101092873526</v>
      </c>
      <c r="BG19" s="38">
        <v>3.0454065470103995</v>
      </c>
      <c r="BH19" s="38">
        <v>2.0042238649354567</v>
      </c>
      <c r="BI19" s="19">
        <v>-13</v>
      </c>
      <c r="BJ19" s="38">
        <v>16.492979385400627</v>
      </c>
      <c r="BK19" s="38">
        <v>2.8822269807432557</v>
      </c>
      <c r="BL19" s="38">
        <v>1.9544967881208632</v>
      </c>
      <c r="BM19" s="19">
        <v>-13.5</v>
      </c>
      <c r="BN19" s="38">
        <v>16.069178825870893</v>
      </c>
      <c r="BO19" s="38">
        <v>3.7957120129061126</v>
      </c>
      <c r="BP19" s="38">
        <v>2.4454144276565848</v>
      </c>
      <c r="BQ19" s="19">
        <v>-13</v>
      </c>
      <c r="BR19" s="38">
        <v>14.747801656349976</v>
      </c>
      <c r="BS19" s="38">
        <v>3.1776595744999527</v>
      </c>
      <c r="BT19" s="38">
        <v>2.3041489362817074</v>
      </c>
      <c r="BU19" s="39"/>
      <c r="BV19" s="19">
        <v>-9.5</v>
      </c>
      <c r="BW19" s="38">
        <v>5.1145213726502021</v>
      </c>
      <c r="BX19" s="38">
        <v>1.1507470651013874</v>
      </c>
      <c r="BY19" s="38">
        <v>0.83737726787620059</v>
      </c>
      <c r="BZ19" s="19">
        <v>-9</v>
      </c>
      <c r="CA19" s="38">
        <v>4.4343746568711184</v>
      </c>
      <c r="CB19" s="38">
        <v>1.1809271523178808</v>
      </c>
      <c r="CC19" s="38">
        <v>0.7054145695364239</v>
      </c>
      <c r="CD19" s="19">
        <v>-10</v>
      </c>
      <c r="CE19" s="38">
        <v>3.5835425790745101</v>
      </c>
      <c r="CF19" s="38">
        <v>0.89997303855486666</v>
      </c>
      <c r="CG19" s="38">
        <v>0.61237530331625845</v>
      </c>
      <c r="CH19" s="19">
        <v>-9.5</v>
      </c>
      <c r="CI19" s="38">
        <v>3.5471918024141713</v>
      </c>
      <c r="CJ19" s="38">
        <v>0.61530315064866303</v>
      </c>
      <c r="CK19" s="38">
        <v>0.41066190097961369</v>
      </c>
      <c r="CL19" s="19">
        <v>-10</v>
      </c>
      <c r="CM19" s="38">
        <v>4.211165389968178</v>
      </c>
      <c r="CN19" s="38">
        <v>1.0748734345856648</v>
      </c>
      <c r="CO19" s="38">
        <v>0.69605648814281995</v>
      </c>
      <c r="CP19" s="39"/>
      <c r="CQ19" s="19">
        <v>-20</v>
      </c>
      <c r="CR19" s="38">
        <v>0.25122053449368237</v>
      </c>
      <c r="CS19" s="38">
        <v>0.46554718368713788</v>
      </c>
      <c r="CT19" s="38">
        <v>0.22836881912425883</v>
      </c>
      <c r="CU19" s="19">
        <v>-23</v>
      </c>
      <c r="CV19" s="38">
        <v>0</v>
      </c>
      <c r="CW19" s="38">
        <v>0</v>
      </c>
      <c r="CX19" s="38">
        <v>0</v>
      </c>
      <c r="CY19" s="19">
        <v>-21</v>
      </c>
      <c r="CZ19" s="38">
        <v>0</v>
      </c>
      <c r="DA19" s="38">
        <v>0</v>
      </c>
      <c r="DB19" s="38">
        <v>0</v>
      </c>
      <c r="DC19" s="19">
        <v>-22.5</v>
      </c>
      <c r="DD19" s="38">
        <v>0.62530142683638723</v>
      </c>
      <c r="DE19" s="38">
        <v>0.60424435645034669</v>
      </c>
      <c r="DF19" s="38">
        <v>0.40963853783878162</v>
      </c>
      <c r="DG19" s="39"/>
      <c r="DH19" s="19">
        <v>-22</v>
      </c>
      <c r="DI19" s="38">
        <v>0.40605808709794661</v>
      </c>
      <c r="DJ19" s="38">
        <v>0.66306441471277233</v>
      </c>
      <c r="DK19" s="38">
        <v>0.3741459205580604</v>
      </c>
      <c r="DL19" s="19">
        <v>-25</v>
      </c>
      <c r="DM19" s="38">
        <v>0</v>
      </c>
      <c r="DN19" s="38">
        <v>0</v>
      </c>
      <c r="DO19" s="38">
        <v>0</v>
      </c>
      <c r="DP19" s="19">
        <v>-20.5</v>
      </c>
      <c r="DQ19" s="38">
        <v>0</v>
      </c>
      <c r="DR19" s="38">
        <v>0</v>
      </c>
      <c r="DS19" s="38">
        <v>0</v>
      </c>
      <c r="DT19" s="19">
        <v>-20</v>
      </c>
      <c r="DU19" s="38">
        <v>0</v>
      </c>
      <c r="DV19" s="38">
        <v>0</v>
      </c>
      <c r="DW19" s="38">
        <v>0</v>
      </c>
      <c r="DX19" s="19">
        <v>-24</v>
      </c>
      <c r="DY19" s="38">
        <v>3.953332887807818</v>
      </c>
      <c r="DZ19" s="38">
        <v>1.4341038687374981</v>
      </c>
      <c r="EA19" s="38">
        <v>1.3845601084388799</v>
      </c>
      <c r="EB19" s="39"/>
      <c r="EC19" s="19">
        <v>-15</v>
      </c>
      <c r="ED19" s="38">
        <v>6.8820894620818711</v>
      </c>
      <c r="EE19" s="38">
        <v>1.6810811013409912</v>
      </c>
      <c r="EF19" s="38">
        <v>1.203378421448686</v>
      </c>
      <c r="EG19" s="19">
        <v>-12.5</v>
      </c>
      <c r="EH19" s="38">
        <v>2.74147841900571</v>
      </c>
      <c r="EI19" s="38">
        <v>1.0000000001234208</v>
      </c>
      <c r="EJ19" s="38">
        <v>0.70588235298501145</v>
      </c>
      <c r="EK19" s="19">
        <v>-14.5</v>
      </c>
      <c r="EL19" s="38">
        <v>2.1831267199440272</v>
      </c>
      <c r="EM19" s="38">
        <v>1.0590631402528197</v>
      </c>
      <c r="EN19" s="38">
        <v>0.65648338550680885</v>
      </c>
      <c r="EO19" s="19">
        <v>-14</v>
      </c>
      <c r="EP19" s="38">
        <v>1.7084291031799788</v>
      </c>
      <c r="EQ19" s="38">
        <v>1.2494901437007391</v>
      </c>
      <c r="ER19" s="38">
        <v>0.83276682928970991</v>
      </c>
      <c r="ES19" s="19">
        <v>-15</v>
      </c>
      <c r="ET19" s="38">
        <v>7.4229188269016309</v>
      </c>
      <c r="EU19" s="38">
        <v>1.233783805415186</v>
      </c>
      <c r="EV19" s="38">
        <v>1.2404527395353706</v>
      </c>
      <c r="EW19" s="39"/>
      <c r="EX19" s="19">
        <v>-17</v>
      </c>
      <c r="EY19" s="38">
        <v>1.3020196847140848</v>
      </c>
      <c r="EZ19" s="38">
        <v>1.0006054396697981</v>
      </c>
      <c r="FA19" s="38">
        <v>0.69319629898817714</v>
      </c>
      <c r="FB19" s="19">
        <v>-21</v>
      </c>
      <c r="FC19" s="38">
        <v>6.8357956921228453</v>
      </c>
      <c r="FD19" s="38">
        <v>0</v>
      </c>
      <c r="FE19" s="38">
        <v>1.1301214527933281</v>
      </c>
      <c r="FF19" s="19">
        <v>-18.5</v>
      </c>
      <c r="FG19" s="38">
        <v>2.3322715848825268</v>
      </c>
      <c r="FH19" s="38">
        <v>0.96305647161448282</v>
      </c>
      <c r="FI19" s="38">
        <v>0.64460429525606622</v>
      </c>
      <c r="FJ19" s="19">
        <v>-16.5</v>
      </c>
      <c r="FK19" s="38">
        <v>1.1520275953459227</v>
      </c>
      <c r="FL19" s="38">
        <v>0.88675917347509636</v>
      </c>
      <c r="FM19" s="38">
        <v>0.59616787686165063</v>
      </c>
      <c r="FN19" s="19">
        <v>-19.5</v>
      </c>
      <c r="FO19" s="38">
        <v>0.8015921340016201</v>
      </c>
      <c r="FP19" s="38">
        <v>0.87842391903346806</v>
      </c>
      <c r="FQ19" s="38">
        <v>0.55496973509888869</v>
      </c>
      <c r="FR19" s="19">
        <v>-17</v>
      </c>
      <c r="FS19" s="38">
        <v>0.53332797147326827</v>
      </c>
      <c r="FT19" s="38">
        <v>0.77115703166647009</v>
      </c>
      <c r="FU19" s="38">
        <v>0.42312678753194333</v>
      </c>
      <c r="FV19" s="39"/>
      <c r="FW19" s="19">
        <v>-21.5</v>
      </c>
      <c r="FX19" s="38">
        <v>0</v>
      </c>
      <c r="FY19" s="38">
        <v>0</v>
      </c>
      <c r="FZ19" s="38">
        <v>0</v>
      </c>
      <c r="GA19" s="19">
        <v>-19</v>
      </c>
      <c r="GB19" s="38">
        <v>0</v>
      </c>
      <c r="GC19" s="38">
        <v>0</v>
      </c>
      <c r="GD19" s="38">
        <v>0</v>
      </c>
      <c r="GE19" s="19">
        <v>-18.5</v>
      </c>
      <c r="GF19" s="38">
        <v>0.84037553580918567</v>
      </c>
      <c r="GG19" s="38">
        <v>0.86495410652540605</v>
      </c>
      <c r="GH19" s="38">
        <v>0.48944975921122469</v>
      </c>
      <c r="GI19" s="19">
        <v>-18.5</v>
      </c>
      <c r="GJ19" s="38">
        <v>0.38243080955633679</v>
      </c>
      <c r="GK19" s="38">
        <v>0.6915436808983596</v>
      </c>
      <c r="GL19" s="38">
        <v>0.33913846374350703</v>
      </c>
      <c r="GM19" s="39"/>
      <c r="GN19" s="19">
        <v>-23</v>
      </c>
      <c r="GO19" s="38">
        <v>6.7443000606212502</v>
      </c>
      <c r="GP19" s="38">
        <v>1.6169727219055434</v>
      </c>
      <c r="GQ19" s="38">
        <v>1.3787167187095335</v>
      </c>
      <c r="GR19" s="19">
        <v>-25</v>
      </c>
      <c r="GS19" s="38">
        <v>5.2058792192503649</v>
      </c>
      <c r="GT19" s="38">
        <v>2.3659512858065139</v>
      </c>
      <c r="GU19" s="38">
        <v>2.4251747136360264</v>
      </c>
      <c r="GV19" s="19">
        <v>-27.5</v>
      </c>
      <c r="GW19" s="38">
        <v>9.9210380673049769</v>
      </c>
      <c r="GX19" s="38">
        <v>5.0722829807890335</v>
      </c>
      <c r="GY19" s="38">
        <v>5.215211120213552</v>
      </c>
      <c r="GZ19" s="19">
        <v>-28</v>
      </c>
      <c r="HA19" s="38">
        <v>24.846754511947392</v>
      </c>
      <c r="HB19" s="38">
        <v>15.318360294915864</v>
      </c>
      <c r="HC19" s="38">
        <v>9.7046713191484226</v>
      </c>
      <c r="HD19" s="19">
        <v>-26</v>
      </c>
      <c r="HE19" s="38">
        <v>3.9127867701982484</v>
      </c>
      <c r="HF19" s="38">
        <v>2.6992225569221131</v>
      </c>
      <c r="HG19" s="38">
        <v>2.6951508933212271</v>
      </c>
      <c r="HH19" s="39"/>
      <c r="HI19" s="19">
        <v>-16</v>
      </c>
      <c r="HJ19" s="38">
        <v>2.0975465057904326</v>
      </c>
      <c r="HK19" s="38">
        <v>1.6455699517392313</v>
      </c>
      <c r="HL19" s="38">
        <v>1.136940099107097</v>
      </c>
      <c r="HM19" s="19">
        <v>-16</v>
      </c>
      <c r="HN19" s="38">
        <v>4.1320856090562152</v>
      </c>
      <c r="HO19" s="38">
        <v>1.8655871334279073</v>
      </c>
      <c r="HP19" s="38">
        <v>1.4855173943012918</v>
      </c>
      <c r="HQ19" s="19">
        <v>-20</v>
      </c>
      <c r="HR19" s="38">
        <v>11.054607818632091</v>
      </c>
      <c r="HS19" s="38">
        <v>2.6959879947502836</v>
      </c>
      <c r="HT19" s="38">
        <v>1.5709351786534322</v>
      </c>
      <c r="HU19" s="19">
        <v>-10.5</v>
      </c>
      <c r="HV19" s="38">
        <v>0</v>
      </c>
      <c r="HW19" s="38">
        <v>0</v>
      </c>
      <c r="HX19" s="38">
        <v>0</v>
      </c>
      <c r="HY19" s="39"/>
      <c r="HZ19" s="19"/>
      <c r="IA19" s="19"/>
      <c r="IB19" s="19"/>
      <c r="IC19" s="19"/>
      <c r="ID19" s="19"/>
      <c r="IE19" s="19"/>
      <c r="IF19" s="19"/>
      <c r="IG19" s="19"/>
      <c r="IH19" s="19">
        <v>-10</v>
      </c>
      <c r="II19" s="38">
        <v>18.788326473737566</v>
      </c>
      <c r="IJ19" s="38">
        <v>8.3976356797420753</v>
      </c>
      <c r="IK19" s="38">
        <v>3.3238581407845245</v>
      </c>
      <c r="IL19" s="19"/>
      <c r="IM19" s="19"/>
      <c r="IN19" s="19"/>
      <c r="IO19" s="19"/>
      <c r="IP19" s="19"/>
      <c r="IQ19" s="19"/>
      <c r="IR19" s="19"/>
      <c r="IS19" s="19"/>
      <c r="IT19" s="3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39"/>
      <c r="JH19" s="19">
        <v>-20</v>
      </c>
      <c r="JI19" s="38">
        <v>7.0814361506658559</v>
      </c>
      <c r="JJ19" s="38">
        <v>1.2990733084960575</v>
      </c>
      <c r="JK19" s="38">
        <v>0.90432123961759259</v>
      </c>
      <c r="JL19" s="19">
        <v>-20</v>
      </c>
      <c r="JM19" s="38">
        <v>9.2544322642892087</v>
      </c>
      <c r="JN19" s="38">
        <v>0.93504650735953887</v>
      </c>
      <c r="JO19" s="38">
        <v>0.77074720937497954</v>
      </c>
      <c r="JP19" s="19"/>
      <c r="JQ19" s="19"/>
      <c r="JR19" s="19"/>
      <c r="JS19" s="19"/>
      <c r="JT19" s="39"/>
      <c r="JU19" s="19">
        <v>-19.5</v>
      </c>
      <c r="JV19" s="38">
        <v>0</v>
      </c>
      <c r="JW19" s="38">
        <v>0</v>
      </c>
      <c r="JX19" s="38">
        <v>0</v>
      </c>
      <c r="JY19" s="19">
        <v>-15.5</v>
      </c>
      <c r="JZ19" s="38">
        <v>1.0683682177209743</v>
      </c>
      <c r="KA19" s="38">
        <v>0.72057864345612577</v>
      </c>
      <c r="KB19" s="38">
        <v>0.44859980562639906</v>
      </c>
      <c r="KC19" s="19">
        <v>-14.5</v>
      </c>
      <c r="KD19" s="38">
        <v>0</v>
      </c>
      <c r="KE19" s="38">
        <v>0</v>
      </c>
      <c r="KF19" s="38">
        <v>0</v>
      </c>
      <c r="KG19" s="19">
        <v>-20.5</v>
      </c>
      <c r="KH19" s="38">
        <v>1.8161647479927763</v>
      </c>
      <c r="KI19" s="38">
        <v>1.0940534445785832</v>
      </c>
      <c r="KJ19" s="38">
        <v>0.69993538398012234</v>
      </c>
      <c r="KK19" s="39"/>
      <c r="KL19" s="19">
        <v>-13.5</v>
      </c>
      <c r="KM19" s="38">
        <v>0</v>
      </c>
      <c r="KN19" s="38">
        <v>0</v>
      </c>
      <c r="KO19" s="38">
        <v>0</v>
      </c>
      <c r="KP19" s="19">
        <v>-13.5</v>
      </c>
      <c r="KQ19" s="38">
        <v>0.62577447889097348</v>
      </c>
      <c r="KR19" s="38">
        <v>0.90363128502978451</v>
      </c>
      <c r="KS19" s="38">
        <v>0.49581005637728626</v>
      </c>
      <c r="KT19" s="19">
        <v>-12</v>
      </c>
      <c r="KU19" s="38">
        <v>0</v>
      </c>
      <c r="KV19" s="38">
        <v>0</v>
      </c>
      <c r="KW19" s="38">
        <v>0</v>
      </c>
      <c r="KX19" s="19">
        <v>-12</v>
      </c>
      <c r="KY19" s="38">
        <v>1.0802418358545831</v>
      </c>
      <c r="KZ19" s="38">
        <v>1.030133146463146</v>
      </c>
      <c r="LA19" s="38">
        <v>0.67274001402437611</v>
      </c>
      <c r="LB19" s="39"/>
      <c r="LC19" s="19">
        <v>-23</v>
      </c>
      <c r="LD19" s="38">
        <v>28.949692485212829</v>
      </c>
      <c r="LE19" s="38">
        <v>12.239322400433506</v>
      </c>
      <c r="LF19" s="38">
        <v>4.9373082484747988</v>
      </c>
      <c r="LG19" s="19">
        <v>-22</v>
      </c>
      <c r="LH19" s="38">
        <v>20.278757531267278</v>
      </c>
      <c r="LI19" s="38">
        <v>4.3849114322379146</v>
      </c>
      <c r="LJ19" s="38">
        <v>2.4371410504998146</v>
      </c>
      <c r="LK19" s="19">
        <v>-22</v>
      </c>
      <c r="LL19" s="38">
        <v>12.051085725728639</v>
      </c>
      <c r="LM19" s="38">
        <v>2.1481380218064605</v>
      </c>
      <c r="LN19" s="38">
        <v>1.7897677268348802</v>
      </c>
      <c r="LO19" s="39"/>
      <c r="LP19" s="19"/>
      <c r="LQ19" s="19"/>
      <c r="LR19" s="19"/>
      <c r="LS19" s="19"/>
      <c r="LT19" s="19"/>
      <c r="LU19" s="19"/>
      <c r="LV19" s="19"/>
      <c r="LW19" s="19"/>
      <c r="LX19" s="19">
        <v>-22.5</v>
      </c>
      <c r="LY19" s="38">
        <v>24.88810104699602</v>
      </c>
      <c r="LZ19" s="38">
        <v>4.9163400926737415</v>
      </c>
      <c r="MA19" s="38">
        <v>2.8826034033712045</v>
      </c>
      <c r="MB19" s="19"/>
      <c r="MC19" s="19"/>
      <c r="MD19" s="19"/>
      <c r="ME19" s="19"/>
      <c r="MF19" s="39"/>
      <c r="MG19" s="19"/>
      <c r="MH19" s="19"/>
      <c r="MI19" s="19"/>
      <c r="MJ19" s="19"/>
      <c r="MK19" s="19">
        <v>-13.5</v>
      </c>
      <c r="ML19" s="38">
        <v>0</v>
      </c>
      <c r="MM19" s="38">
        <v>0</v>
      </c>
      <c r="MN19" s="38">
        <v>0</v>
      </c>
      <c r="MO19" s="19">
        <v>-13</v>
      </c>
      <c r="MP19" s="38">
        <v>0</v>
      </c>
      <c r="MQ19" s="38">
        <v>0</v>
      </c>
      <c r="MR19" s="38">
        <v>0</v>
      </c>
      <c r="MS19" s="19">
        <v>-13.5</v>
      </c>
      <c r="MT19" s="38">
        <v>0</v>
      </c>
      <c r="MU19" s="38">
        <v>0</v>
      </c>
      <c r="MV19" s="38">
        <v>0</v>
      </c>
      <c r="MW19" s="39"/>
      <c r="MX19" s="4" t="s">
        <v>1</v>
      </c>
      <c r="MY19" s="25">
        <v>-22.912602826819722</v>
      </c>
      <c r="MZ19" s="25">
        <v>1.3272887370451449</v>
      </c>
      <c r="NA19" s="25">
        <v>-24.239891563864866</v>
      </c>
      <c r="NB19" s="25">
        <v>-21.585314089774577</v>
      </c>
      <c r="NC19" s="45">
        <v>-1.7094653006357134</v>
      </c>
      <c r="ND19" s="15">
        <v>3.0084888704640527</v>
      </c>
      <c r="NE19" s="25">
        <v>1.2990235698283392</v>
      </c>
      <c r="NF19" s="25">
        <v>-4.7179541710997661</v>
      </c>
    </row>
    <row r="20" spans="1:370" s="20" customFormat="1" x14ac:dyDescent="0.25">
      <c r="A20" s="60"/>
      <c r="B20" s="19">
        <v>-14</v>
      </c>
      <c r="C20" s="38">
        <v>26.31860881050639</v>
      </c>
      <c r="D20" s="38">
        <v>10.860787172056648</v>
      </c>
      <c r="E20" s="38">
        <v>4.3241253647899862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39"/>
      <c r="S20" s="19">
        <v>-19</v>
      </c>
      <c r="T20" s="38">
        <v>11.010836074287244</v>
      </c>
      <c r="U20" s="38">
        <v>2.6348875478708624</v>
      </c>
      <c r="V20" s="38">
        <v>2.0003818390868497</v>
      </c>
      <c r="W20" s="19">
        <v>-17.5</v>
      </c>
      <c r="X20" s="38">
        <v>3.269415260159521</v>
      </c>
      <c r="Y20" s="38">
        <v>1.3824891745900687</v>
      </c>
      <c r="Z20" s="38">
        <v>0.87687293141531863</v>
      </c>
      <c r="AA20" s="19">
        <v>-20.5</v>
      </c>
      <c r="AB20" s="38">
        <v>10.844341284071826</v>
      </c>
      <c r="AC20" s="38">
        <v>1.7307764488269719</v>
      </c>
      <c r="AD20" s="38">
        <v>1.4727137839321123</v>
      </c>
      <c r="AE20" s="19">
        <v>-20</v>
      </c>
      <c r="AF20" s="38">
        <v>5.483467536857753</v>
      </c>
      <c r="AG20" s="38">
        <v>2.0588845132287052</v>
      </c>
      <c r="AH20" s="38">
        <v>1.3430574268290028</v>
      </c>
      <c r="AI20" s="39"/>
      <c r="AJ20" s="19">
        <v>-17</v>
      </c>
      <c r="AK20" s="38">
        <v>0</v>
      </c>
      <c r="AL20" s="38">
        <v>0</v>
      </c>
      <c r="AM20" s="38">
        <v>0</v>
      </c>
      <c r="AN20" s="19">
        <v>-19.5</v>
      </c>
      <c r="AO20" s="38">
        <v>10.477697405996876</v>
      </c>
      <c r="AP20" s="38">
        <v>3.5741004863766985</v>
      </c>
      <c r="AQ20" s="38">
        <v>1.9825621020892037</v>
      </c>
      <c r="AR20" s="19">
        <v>-18</v>
      </c>
      <c r="AS20" s="38">
        <v>1.8477587276619796</v>
      </c>
      <c r="AT20" s="38">
        <v>1.5208082477692868</v>
      </c>
      <c r="AU20" s="38">
        <v>0.97888733840470532</v>
      </c>
      <c r="AV20" s="19">
        <v>-18.5</v>
      </c>
      <c r="AW20" s="38">
        <v>3.0293317759899887</v>
      </c>
      <c r="AX20" s="38">
        <v>1.5223316295638356</v>
      </c>
      <c r="AY20" s="38">
        <v>1.0070986239292699</v>
      </c>
      <c r="AZ20" s="39"/>
      <c r="BA20" s="19"/>
      <c r="BB20" s="19"/>
      <c r="BC20" s="22"/>
      <c r="BD20" s="22"/>
      <c r="BE20" s="19">
        <v>-13.5</v>
      </c>
      <c r="BF20" s="38">
        <v>13.815531358748114</v>
      </c>
      <c r="BG20" s="38">
        <v>3.4677930307510971</v>
      </c>
      <c r="BH20" s="38">
        <v>2.3526927143844323</v>
      </c>
      <c r="BI20" s="19">
        <v>-13.5</v>
      </c>
      <c r="BJ20" s="38">
        <v>0</v>
      </c>
      <c r="BK20" s="38">
        <v>0</v>
      </c>
      <c r="BL20" s="38">
        <v>0</v>
      </c>
      <c r="BM20" s="19">
        <v>-14</v>
      </c>
      <c r="BN20" s="38">
        <v>19.879781045487999</v>
      </c>
      <c r="BO20" s="38">
        <v>4.895024245341439</v>
      </c>
      <c r="BP20" s="38">
        <v>3.1109230746433676</v>
      </c>
      <c r="BQ20" s="19">
        <v>-13.5</v>
      </c>
      <c r="BR20" s="38">
        <v>15.868645082220452</v>
      </c>
      <c r="BS20" s="38">
        <v>3.7095744682041607</v>
      </c>
      <c r="BT20" s="38">
        <v>2.6339361708091591</v>
      </c>
      <c r="BU20" s="39"/>
      <c r="BV20" s="19">
        <v>-10</v>
      </c>
      <c r="BW20" s="38">
        <v>6.4774499232728369</v>
      </c>
      <c r="BX20" s="38">
        <v>1.8444503735325504</v>
      </c>
      <c r="BY20" s="38">
        <v>1.0775053361792957</v>
      </c>
      <c r="BZ20" s="19">
        <v>-9.5</v>
      </c>
      <c r="CA20" s="38">
        <v>5.5084544105077393</v>
      </c>
      <c r="CB20" s="38">
        <v>1.6047682119205298</v>
      </c>
      <c r="CC20" s="38">
        <v>0.86435496688741731</v>
      </c>
      <c r="CD20" s="19">
        <v>-10.5</v>
      </c>
      <c r="CE20" s="38">
        <v>4.6767350846348483</v>
      </c>
      <c r="CF20" s="38">
        <v>1.1426260447559995</v>
      </c>
      <c r="CG20" s="38">
        <v>0.74718252898355719</v>
      </c>
      <c r="CH20" s="19">
        <v>-10</v>
      </c>
      <c r="CI20" s="38">
        <v>4.3903311408465449</v>
      </c>
      <c r="CJ20" s="38">
        <v>0.69473126820227715</v>
      </c>
      <c r="CK20" s="38">
        <v>0.49009001853322848</v>
      </c>
      <c r="CL20" s="19">
        <v>-10.5</v>
      </c>
      <c r="CM20" s="38">
        <v>5.1077074332012664</v>
      </c>
      <c r="CN20" s="38">
        <v>1.3946176392219558</v>
      </c>
      <c r="CO20" s="38">
        <v>0.8825739408473251</v>
      </c>
      <c r="CP20" s="39"/>
      <c r="CQ20" s="19">
        <v>-20.5</v>
      </c>
      <c r="CR20" s="38">
        <v>0.3746284969347069</v>
      </c>
      <c r="CS20" s="38">
        <v>0.56713688591824107</v>
      </c>
      <c r="CT20" s="38">
        <v>0.31837448077660574</v>
      </c>
      <c r="CU20" s="19">
        <v>-23.5</v>
      </c>
      <c r="CV20" s="38">
        <v>1.1413949567062662</v>
      </c>
      <c r="CW20" s="38">
        <v>0.69867584782592573</v>
      </c>
      <c r="CX20" s="38">
        <v>0.54077062057083103</v>
      </c>
      <c r="CY20" s="19">
        <v>-21.5</v>
      </c>
      <c r="CZ20" s="38">
        <v>0</v>
      </c>
      <c r="DA20" s="38">
        <v>0</v>
      </c>
      <c r="DB20" s="38">
        <v>0</v>
      </c>
      <c r="DC20" s="19">
        <v>-23</v>
      </c>
      <c r="DD20" s="38">
        <v>0.78900436389711248</v>
      </c>
      <c r="DE20" s="38">
        <v>0.67994457645371165</v>
      </c>
      <c r="DF20" s="38">
        <v>0.51857347609674165</v>
      </c>
      <c r="DG20" s="39"/>
      <c r="DH20" s="19">
        <v>-22.5</v>
      </c>
      <c r="DI20" s="38">
        <v>0.49594115463095118</v>
      </c>
      <c r="DJ20" s="38">
        <v>0.77418122305254744</v>
      </c>
      <c r="DK20" s="38">
        <v>0.46397398259051481</v>
      </c>
      <c r="DL20" s="19">
        <v>-25.5</v>
      </c>
      <c r="DM20" s="38">
        <v>1.0378737591056701</v>
      </c>
      <c r="DN20" s="38">
        <v>1.1921161009138685</v>
      </c>
      <c r="DO20" s="38">
        <v>1.0118523648681426</v>
      </c>
      <c r="DP20" s="19">
        <v>-21</v>
      </c>
      <c r="DQ20" s="38">
        <v>0</v>
      </c>
      <c r="DR20" s="38">
        <v>0</v>
      </c>
      <c r="DS20" s="38">
        <v>0</v>
      </c>
      <c r="DT20" s="19">
        <v>-20.5</v>
      </c>
      <c r="DU20" s="38">
        <v>0</v>
      </c>
      <c r="DV20" s="38">
        <v>0</v>
      </c>
      <c r="DW20" s="38">
        <v>0</v>
      </c>
      <c r="DX20" s="19">
        <v>-24.5</v>
      </c>
      <c r="DY20" s="38">
        <v>5.2087652193718119</v>
      </c>
      <c r="DZ20" s="38">
        <v>0</v>
      </c>
      <c r="EA20" s="38">
        <v>1.7463054356128149</v>
      </c>
      <c r="EB20" s="39"/>
      <c r="EC20" s="19">
        <v>-15.5</v>
      </c>
      <c r="ED20" s="38">
        <v>8.0106998383839976</v>
      </c>
      <c r="EE20" s="38">
        <v>1.9783784147648222</v>
      </c>
      <c r="EF20" s="38">
        <v>1.4128379598375671</v>
      </c>
      <c r="EG20" s="19">
        <v>-13</v>
      </c>
      <c r="EH20" s="38">
        <v>0</v>
      </c>
      <c r="EI20" s="38">
        <v>0</v>
      </c>
      <c r="EJ20" s="38">
        <v>0</v>
      </c>
      <c r="EK20" s="19">
        <v>-15</v>
      </c>
      <c r="EL20" s="38">
        <v>2.6681821356842899</v>
      </c>
      <c r="EM20" s="38">
        <v>1.201629340935696</v>
      </c>
      <c r="EN20" s="38">
        <v>0.71758325616109253</v>
      </c>
      <c r="EO20" s="19">
        <v>-14.5</v>
      </c>
      <c r="EP20" s="38">
        <v>0</v>
      </c>
      <c r="EQ20" s="38">
        <v>0</v>
      </c>
      <c r="ER20" s="38">
        <v>0</v>
      </c>
      <c r="ES20" s="19">
        <v>-15.5</v>
      </c>
      <c r="ET20" s="38">
        <v>8.7786684653590612</v>
      </c>
      <c r="EU20" s="38">
        <v>1.3689189760286919</v>
      </c>
      <c r="EV20" s="38">
        <v>1.5039663157876597</v>
      </c>
      <c r="EW20" s="39"/>
      <c r="EX20" s="19">
        <v>-17.5</v>
      </c>
      <c r="EY20" s="38">
        <v>2.1954232202551922</v>
      </c>
      <c r="EZ20" s="38">
        <v>1.0548625182529603</v>
      </c>
      <c r="FA20" s="38">
        <v>0.80170837900326231</v>
      </c>
      <c r="FB20" s="19">
        <v>-21.5</v>
      </c>
      <c r="FC20" s="38">
        <v>10.417488311336234</v>
      </c>
      <c r="FD20" s="38">
        <v>1.8915469338677324</v>
      </c>
      <c r="FE20" s="38">
        <v>1.611613591254909</v>
      </c>
      <c r="FF20" s="19">
        <v>-19</v>
      </c>
      <c r="FG20" s="38">
        <v>2.5704297305543635</v>
      </c>
      <c r="FH20" s="38">
        <v>1.0705283877064842</v>
      </c>
      <c r="FI20" s="38">
        <v>0.72251946673736533</v>
      </c>
      <c r="FJ20" s="19">
        <v>-17</v>
      </c>
      <c r="FK20" s="38">
        <v>1.5259156325846868</v>
      </c>
      <c r="FL20" s="38">
        <v>0.8927733751649608</v>
      </c>
      <c r="FM20" s="38">
        <v>0.67945689459169423</v>
      </c>
      <c r="FN20" s="19">
        <v>-20</v>
      </c>
      <c r="FO20" s="38">
        <v>0.96690040230192287</v>
      </c>
      <c r="FP20" s="38">
        <v>0.9271600944498728</v>
      </c>
      <c r="FQ20" s="38">
        <v>0.64046442630378064</v>
      </c>
      <c r="FR20" s="19">
        <v>-17.5</v>
      </c>
      <c r="FS20" s="38">
        <v>0.91672584135150126</v>
      </c>
      <c r="FT20" s="38">
        <v>0.8605536325929557</v>
      </c>
      <c r="FU20" s="38">
        <v>0.52147213838256423</v>
      </c>
      <c r="FV20" s="39"/>
      <c r="FW20" s="19">
        <v>-22</v>
      </c>
      <c r="FX20" s="38">
        <v>3.3794065598210996</v>
      </c>
      <c r="FY20" s="38">
        <v>1.741323077203291</v>
      </c>
      <c r="FZ20" s="38">
        <v>1.2912554334092543</v>
      </c>
      <c r="GA20" s="19">
        <v>-19.5</v>
      </c>
      <c r="GB20" s="38">
        <v>0.60667431734978339</v>
      </c>
      <c r="GC20" s="38">
        <v>0.87899615284295274</v>
      </c>
      <c r="GD20" s="38">
        <v>0.48429504144087199</v>
      </c>
      <c r="GE20" s="19">
        <v>-19</v>
      </c>
      <c r="GF20" s="38">
        <v>1.0585986402775467</v>
      </c>
      <c r="GG20" s="38">
        <v>0.93107948807226071</v>
      </c>
      <c r="GH20" s="38">
        <v>0.6002968885444161</v>
      </c>
      <c r="GI20" s="19">
        <v>-19</v>
      </c>
      <c r="GJ20" s="38">
        <v>0</v>
      </c>
      <c r="GK20" s="38">
        <v>0</v>
      </c>
      <c r="GL20" s="38">
        <v>0</v>
      </c>
      <c r="GM20" s="39"/>
      <c r="GN20" s="19">
        <v>-23.5</v>
      </c>
      <c r="GO20" s="38">
        <v>7.6402648412488334</v>
      </c>
      <c r="GP20" s="38">
        <v>2.0612983780853469</v>
      </c>
      <c r="GQ20" s="38">
        <v>1.6701522911161653</v>
      </c>
      <c r="GR20" s="19">
        <v>-25.5</v>
      </c>
      <c r="GS20" s="38">
        <v>5.7603014840939544</v>
      </c>
      <c r="GT20" s="38">
        <v>2.7691416670122546</v>
      </c>
      <c r="GU20" s="38">
        <v>2.9795153458265555</v>
      </c>
      <c r="GV20" s="19">
        <v>-28</v>
      </c>
      <c r="GW20" s="38">
        <v>17.666854091451402</v>
      </c>
      <c r="GX20" s="38">
        <v>8.6786845806923196</v>
      </c>
      <c r="GY20" s="38">
        <v>7.5637584023775331</v>
      </c>
      <c r="GZ20" s="19"/>
      <c r="HA20" s="19"/>
      <c r="HB20" s="19"/>
      <c r="HC20" s="19"/>
      <c r="HD20" s="19">
        <v>-26.5</v>
      </c>
      <c r="HE20" s="38">
        <v>5.6145558515281593</v>
      </c>
      <c r="HF20" s="38">
        <v>3.3261896048098452</v>
      </c>
      <c r="HG20" s="38">
        <v>3.7968585203503795</v>
      </c>
      <c r="HH20" s="39"/>
      <c r="HI20" s="19">
        <v>-16.5</v>
      </c>
      <c r="HJ20" s="38">
        <v>0</v>
      </c>
      <c r="HK20" s="38">
        <v>0</v>
      </c>
      <c r="HL20" s="38">
        <v>0</v>
      </c>
      <c r="HM20" s="19">
        <v>-16.5</v>
      </c>
      <c r="HN20" s="38">
        <v>5.4445046169187039</v>
      </c>
      <c r="HO20" s="38">
        <v>2.050987775072886</v>
      </c>
      <c r="HP20" s="38">
        <v>1.6593328895368173</v>
      </c>
      <c r="HQ20" s="19">
        <v>-20.5</v>
      </c>
      <c r="HR20" s="38">
        <v>13.547486003625181</v>
      </c>
      <c r="HS20" s="38">
        <v>3.0372115477162982</v>
      </c>
      <c r="HT20" s="38">
        <v>1.892394627929108</v>
      </c>
      <c r="HU20" s="19">
        <v>-11</v>
      </c>
      <c r="HV20" s="38">
        <v>1.7841511549623938</v>
      </c>
      <c r="HW20" s="38">
        <v>1.3796296296297097</v>
      </c>
      <c r="HX20" s="38">
        <v>0.78935185185210299</v>
      </c>
      <c r="HY20" s="3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3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39"/>
      <c r="JH20" s="19">
        <v>-20.5</v>
      </c>
      <c r="JI20" s="38">
        <v>11.686630666598118</v>
      </c>
      <c r="JJ20" s="38">
        <v>2.0030264772571753</v>
      </c>
      <c r="JK20" s="38">
        <v>1.140378099810534</v>
      </c>
      <c r="JL20" s="19">
        <v>-20.5</v>
      </c>
      <c r="JM20" s="38">
        <v>13.174179339074017</v>
      </c>
      <c r="JN20" s="38">
        <v>1.7306180134206863</v>
      </c>
      <c r="JO20" s="38">
        <v>1.3394934326186652</v>
      </c>
      <c r="JP20" s="19"/>
      <c r="JQ20" s="19"/>
      <c r="JR20" s="19"/>
      <c r="JS20" s="19"/>
      <c r="JT20" s="39"/>
      <c r="JU20" s="19">
        <v>-20</v>
      </c>
      <c r="JV20" s="38">
        <v>0</v>
      </c>
      <c r="JW20" s="38">
        <v>0</v>
      </c>
      <c r="JX20" s="38">
        <v>0</v>
      </c>
      <c r="JY20" s="19">
        <v>-16</v>
      </c>
      <c r="JZ20" s="38">
        <v>1.264397936140057</v>
      </c>
      <c r="KA20" s="38">
        <v>0.80604891376918097</v>
      </c>
      <c r="KB20" s="38">
        <v>0.52026394517695407</v>
      </c>
      <c r="KC20" s="19">
        <v>-15</v>
      </c>
      <c r="KD20" s="38">
        <v>0</v>
      </c>
      <c r="KE20" s="38">
        <v>0</v>
      </c>
      <c r="KF20" s="38">
        <v>0</v>
      </c>
      <c r="KG20" s="19">
        <v>-21</v>
      </c>
      <c r="KH20" s="38">
        <v>2.5507312499827939</v>
      </c>
      <c r="KI20" s="38">
        <v>1.1241610914111684</v>
      </c>
      <c r="KJ20" s="38">
        <v>0.80043293432008711</v>
      </c>
      <c r="KK20" s="39"/>
      <c r="KL20" s="19">
        <v>-14</v>
      </c>
      <c r="KM20" s="38">
        <v>1.3840621747314672</v>
      </c>
      <c r="KN20" s="38">
        <v>0.94629503829741168</v>
      </c>
      <c r="KO20" s="38">
        <v>0.58171312376721163</v>
      </c>
      <c r="KP20" s="19">
        <v>-14</v>
      </c>
      <c r="KQ20" s="38">
        <v>1.0764444855599651</v>
      </c>
      <c r="KR20" s="38">
        <v>1.0083798892136675</v>
      </c>
      <c r="KS20" s="38">
        <v>0.61103352267239019</v>
      </c>
      <c r="KT20" s="19">
        <v>-12.5</v>
      </c>
      <c r="KU20" s="38">
        <v>0.7978385265143495</v>
      </c>
      <c r="KV20" s="38">
        <v>0.95536959554428835</v>
      </c>
      <c r="KW20" s="38">
        <v>0.57601115763095434</v>
      </c>
      <c r="KX20" s="19">
        <v>-12.5</v>
      </c>
      <c r="KY20" s="38">
        <v>0</v>
      </c>
      <c r="KZ20" s="38">
        <v>0</v>
      </c>
      <c r="LA20" s="38">
        <v>0</v>
      </c>
      <c r="LB20" s="39"/>
      <c r="LC20" s="19"/>
      <c r="LD20" s="19"/>
      <c r="LE20" s="19"/>
      <c r="LF20" s="19"/>
      <c r="LG20" s="19">
        <v>-22.5</v>
      </c>
      <c r="LH20" s="38">
        <v>28.959558068834706</v>
      </c>
      <c r="LI20" s="38">
        <v>13.265265738126828</v>
      </c>
      <c r="LJ20" s="38">
        <v>5.001375607377204</v>
      </c>
      <c r="LK20" s="19">
        <v>-22.5</v>
      </c>
      <c r="LL20" s="38">
        <v>20.851572888712649</v>
      </c>
      <c r="LM20" s="38">
        <v>4.4204455620459031</v>
      </c>
      <c r="LN20" s="38">
        <v>2.8546301983639641</v>
      </c>
      <c r="LO20" s="39"/>
      <c r="LP20" s="19"/>
      <c r="LQ20" s="19"/>
      <c r="LR20" s="19"/>
      <c r="LS20" s="19"/>
      <c r="LT20" s="19"/>
      <c r="LU20" s="19"/>
      <c r="LV20" s="19"/>
      <c r="LW20" s="19"/>
      <c r="LX20" s="19">
        <v>-23</v>
      </c>
      <c r="LY20" s="38">
        <v>30.530161388736229</v>
      </c>
      <c r="LZ20" s="38">
        <v>16.538959432364994</v>
      </c>
      <c r="MA20" s="38">
        <v>5.5663511767717866</v>
      </c>
      <c r="MB20" s="19"/>
      <c r="MC20" s="19"/>
      <c r="MD20" s="19"/>
      <c r="ME20" s="19"/>
      <c r="MF20" s="39"/>
      <c r="MG20" s="19"/>
      <c r="MH20" s="19"/>
      <c r="MI20" s="19"/>
      <c r="MJ20" s="19"/>
      <c r="MK20" s="19">
        <v>-14</v>
      </c>
      <c r="ML20" s="38">
        <v>0</v>
      </c>
      <c r="MM20" s="38">
        <v>0</v>
      </c>
      <c r="MN20" s="38">
        <v>0</v>
      </c>
      <c r="MO20" s="19">
        <v>-13.5</v>
      </c>
      <c r="MP20" s="38">
        <v>0</v>
      </c>
      <c r="MQ20" s="38">
        <v>0</v>
      </c>
      <c r="MR20" s="38">
        <v>0</v>
      </c>
      <c r="MS20" s="19">
        <v>-14</v>
      </c>
      <c r="MT20" s="38">
        <v>0</v>
      </c>
      <c r="MU20" s="38">
        <v>0</v>
      </c>
      <c r="MV20" s="38">
        <v>0</v>
      </c>
      <c r="MW20" s="39"/>
      <c r="MX20" s="4" t="s">
        <v>3</v>
      </c>
      <c r="MY20" s="25">
        <v>-17.182460607701806</v>
      </c>
      <c r="MZ20" s="25">
        <v>2.1276172204229371</v>
      </c>
      <c r="NA20" s="25">
        <v>-19.310077828124744</v>
      </c>
      <c r="NB20" s="25">
        <v>-15.054843387278869</v>
      </c>
      <c r="NC20" s="45">
        <v>4.0206769184822022</v>
      </c>
      <c r="ND20" s="15">
        <v>3.8088173538418459</v>
      </c>
      <c r="NE20" s="25">
        <v>7.8294942723240482</v>
      </c>
      <c r="NF20" s="25">
        <v>0.21185956464035627</v>
      </c>
    </row>
    <row r="21" spans="1:370" s="20" customFormat="1" x14ac:dyDescent="0.25">
      <c r="A21" s="60"/>
      <c r="B21" s="19"/>
      <c r="C21" s="38"/>
      <c r="D21" s="38"/>
      <c r="E21" s="38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39"/>
      <c r="S21" s="19">
        <v>-19.5</v>
      </c>
      <c r="T21" s="38">
        <v>16.109660781548616</v>
      </c>
      <c r="U21" s="38">
        <v>3.5045000965448345</v>
      </c>
      <c r="V21" s="38">
        <v>2.6962380051287727</v>
      </c>
      <c r="W21" s="19">
        <v>-18</v>
      </c>
      <c r="X21" s="38">
        <v>4.0210841557103407</v>
      </c>
      <c r="Y21" s="38">
        <v>1.434573360822835</v>
      </c>
      <c r="Z21" s="38">
        <v>1.0157008908052667</v>
      </c>
      <c r="AA21" s="19">
        <v>-21</v>
      </c>
      <c r="AB21" s="38">
        <v>14.337439805936214</v>
      </c>
      <c r="AC21" s="38">
        <v>1.9941300296248292</v>
      </c>
      <c r="AD21" s="38">
        <v>1.740427329999235</v>
      </c>
      <c r="AE21" s="19">
        <v>-20.5</v>
      </c>
      <c r="AF21" s="38">
        <v>8.2823442096362854</v>
      </c>
      <c r="AG21" s="38">
        <v>2.1994503676319668</v>
      </c>
      <c r="AH21" s="38">
        <v>1.546603235156317</v>
      </c>
      <c r="AI21" s="39"/>
      <c r="AJ21" s="19">
        <v>-17.5</v>
      </c>
      <c r="AK21" s="38">
        <v>0</v>
      </c>
      <c r="AL21" s="38">
        <v>0</v>
      </c>
      <c r="AM21" s="38">
        <v>0</v>
      </c>
      <c r="AN21" s="19">
        <v>-20</v>
      </c>
      <c r="AO21" s="38">
        <v>13.59824832943457</v>
      </c>
      <c r="AP21" s="38">
        <v>3.9264947481379213</v>
      </c>
      <c r="AQ21" s="38">
        <v>2.3268668116544191</v>
      </c>
      <c r="AR21" s="19">
        <v>-18.5</v>
      </c>
      <c r="AS21" s="38">
        <v>2.4527791151669276</v>
      </c>
      <c r="AT21" s="38">
        <v>1.7153609227207121</v>
      </c>
      <c r="AU21" s="38">
        <v>1.0940313253366043</v>
      </c>
      <c r="AV21" s="19">
        <v>-19</v>
      </c>
      <c r="AW21" s="38">
        <v>0</v>
      </c>
      <c r="AX21" s="38">
        <v>0</v>
      </c>
      <c r="AY21" s="38">
        <v>0</v>
      </c>
      <c r="AZ21" s="39"/>
      <c r="BA21" s="19"/>
      <c r="BB21" s="19"/>
      <c r="BC21" s="22"/>
      <c r="BD21" s="22"/>
      <c r="BE21" s="19">
        <v>-14</v>
      </c>
      <c r="BF21" s="38">
        <v>0</v>
      </c>
      <c r="BG21" s="38">
        <v>0</v>
      </c>
      <c r="BH21" s="38">
        <v>0</v>
      </c>
      <c r="BI21" s="19">
        <v>-14</v>
      </c>
      <c r="BJ21" s="38">
        <v>17.754012142079553</v>
      </c>
      <c r="BK21" s="38">
        <v>3.2034261248499587</v>
      </c>
      <c r="BL21" s="38">
        <v>2.2756959337889833</v>
      </c>
      <c r="BM21" s="19">
        <v>-14.5</v>
      </c>
      <c r="BN21" s="38">
        <v>0</v>
      </c>
      <c r="BO21" s="38">
        <v>0</v>
      </c>
      <c r="BP21" s="38">
        <v>0</v>
      </c>
      <c r="BQ21" s="19">
        <v>-14</v>
      </c>
      <c r="BR21" s="38">
        <v>17.121628693643984</v>
      </c>
      <c r="BS21" s="38">
        <v>4.454255319539568</v>
      </c>
      <c r="BT21" s="38">
        <v>3.1658510657372592</v>
      </c>
      <c r="BU21" s="39"/>
      <c r="BV21" s="19">
        <v>-10.5</v>
      </c>
      <c r="BW21" s="38">
        <v>7.5592671599652839</v>
      </c>
      <c r="BX21" s="38">
        <v>2.9650480256136604</v>
      </c>
      <c r="BY21" s="38">
        <v>1.6378041622198516</v>
      </c>
      <c r="BZ21" s="19">
        <v>-10</v>
      </c>
      <c r="CA21" s="38">
        <v>9.1807573459441993</v>
      </c>
      <c r="CB21" s="38">
        <v>4.5451655629139074</v>
      </c>
      <c r="CC21" s="38">
        <v>1.7915072847682121</v>
      </c>
      <c r="CD21" s="19">
        <v>-11</v>
      </c>
      <c r="CE21" s="38">
        <v>0</v>
      </c>
      <c r="CF21" s="38">
        <v>0</v>
      </c>
      <c r="CG21" s="38">
        <v>0</v>
      </c>
      <c r="CH21" s="19">
        <v>-10.5</v>
      </c>
      <c r="CI21" s="38">
        <v>6.2255103115219752</v>
      </c>
      <c r="CJ21" s="38">
        <v>1.1712999735239613</v>
      </c>
      <c r="CK21" s="38">
        <v>0.78132644956314778</v>
      </c>
      <c r="CL21" s="19">
        <v>-11</v>
      </c>
      <c r="CM21" s="38">
        <v>5.7022811919906609</v>
      </c>
      <c r="CN21" s="38">
        <v>1.7676525446309639</v>
      </c>
      <c r="CO21" s="38">
        <v>1.0957367439381978</v>
      </c>
      <c r="CP21" s="39"/>
      <c r="CQ21" s="19">
        <v>-21</v>
      </c>
      <c r="CR21" s="38">
        <v>0</v>
      </c>
      <c r="CS21" s="38">
        <v>0</v>
      </c>
      <c r="CT21" s="38">
        <v>0</v>
      </c>
      <c r="CU21" s="19">
        <v>-24</v>
      </c>
      <c r="CV21" s="38">
        <v>2.8202453298069621</v>
      </c>
      <c r="CW21" s="38">
        <v>0.82138388981981458</v>
      </c>
      <c r="CX21" s="38">
        <v>0.7393175088580729</v>
      </c>
      <c r="CY21" s="19">
        <v>-22</v>
      </c>
      <c r="CZ21" s="38">
        <v>0.41112174320093148</v>
      </c>
      <c r="DA21" s="38">
        <v>0.48791202377874066</v>
      </c>
      <c r="DB21" s="38">
        <v>0.33687725798194113</v>
      </c>
      <c r="DC21" s="19">
        <v>-23.5</v>
      </c>
      <c r="DD21" s="38">
        <v>1.5014112245522091</v>
      </c>
      <c r="DE21" s="38">
        <v>0.77724881414081004</v>
      </c>
      <c r="DF21" s="38">
        <v>0.66067608347626738</v>
      </c>
      <c r="DG21" s="39"/>
      <c r="DH21" s="19">
        <v>-23</v>
      </c>
      <c r="DI21" s="38">
        <v>0</v>
      </c>
      <c r="DJ21" s="38">
        <v>0</v>
      </c>
      <c r="DK21" s="38">
        <v>0</v>
      </c>
      <c r="DL21" s="19">
        <v>-26</v>
      </c>
      <c r="DM21" s="38">
        <v>1.5917567083809101</v>
      </c>
      <c r="DN21" s="38">
        <v>1.5168293957490657</v>
      </c>
      <c r="DO21" s="38">
        <v>1.5656807885163375</v>
      </c>
      <c r="DP21" s="19">
        <v>-21.5</v>
      </c>
      <c r="DQ21" s="38">
        <v>0.45745509310519222</v>
      </c>
      <c r="DR21" s="38">
        <v>0.6940868266954292</v>
      </c>
      <c r="DS21" s="38">
        <v>0.40781557735326518</v>
      </c>
      <c r="DT21" s="19">
        <v>-21</v>
      </c>
      <c r="DU21" s="38">
        <v>0.37021105565057755</v>
      </c>
      <c r="DV21" s="38">
        <v>0.55076527430139011</v>
      </c>
      <c r="DW21" s="38">
        <v>0.32544179890089531</v>
      </c>
      <c r="DX21" s="19">
        <v>-25</v>
      </c>
      <c r="DY21" s="38">
        <v>6.3699863263190561</v>
      </c>
      <c r="DZ21" s="38">
        <v>1.7044268853118378</v>
      </c>
      <c r="EA21" s="38">
        <v>2.1607459495266279</v>
      </c>
      <c r="EB21" s="39"/>
      <c r="EC21" s="19">
        <v>-16</v>
      </c>
      <c r="ED21" s="38">
        <v>10.162165298792077</v>
      </c>
      <c r="EE21" s="38">
        <v>2.5189189861744832</v>
      </c>
      <c r="EF21" s="38">
        <v>1.4263557305391343</v>
      </c>
      <c r="EG21" s="19">
        <v>-13.5</v>
      </c>
      <c r="EH21" s="38">
        <v>3.5077221761456818</v>
      </c>
      <c r="EI21" s="38">
        <v>1.09465855339772</v>
      </c>
      <c r="EJ21" s="38">
        <v>0.78025693127070495</v>
      </c>
      <c r="EK21" s="19">
        <v>-15.5</v>
      </c>
      <c r="EL21" s="38">
        <v>2.9242621018241088</v>
      </c>
      <c r="EM21" s="38">
        <v>1.2152074299194464</v>
      </c>
      <c r="EN21" s="38">
        <v>0.81262755939449394</v>
      </c>
      <c r="EO21" s="19">
        <v>-15</v>
      </c>
      <c r="EP21" s="38">
        <v>0</v>
      </c>
      <c r="EQ21" s="38">
        <v>0</v>
      </c>
      <c r="ER21" s="38">
        <v>0</v>
      </c>
      <c r="ES21" s="19">
        <v>-16</v>
      </c>
      <c r="ET21" s="38">
        <v>0</v>
      </c>
      <c r="EU21" s="38">
        <v>0</v>
      </c>
      <c r="EV21" s="38">
        <v>0</v>
      </c>
      <c r="EW21" s="39"/>
      <c r="EX21" s="19">
        <v>-18</v>
      </c>
      <c r="EY21" s="38">
        <v>2.4394138241589589</v>
      </c>
      <c r="EZ21" s="38">
        <v>1.0730095906730552</v>
      </c>
      <c r="FA21" s="38">
        <v>0.88614384454868755</v>
      </c>
      <c r="FB21" s="19">
        <v>-22</v>
      </c>
      <c r="FC21" s="38">
        <v>14.502274724966925</v>
      </c>
      <c r="FD21" s="38">
        <v>3.5657348178138677</v>
      </c>
      <c r="FE21" s="38">
        <v>2.2739060162398772</v>
      </c>
      <c r="FF21" s="19">
        <v>-19.5</v>
      </c>
      <c r="FG21" s="38">
        <v>2.8158819432735465</v>
      </c>
      <c r="FH21" s="38">
        <v>1.1661965511542842</v>
      </c>
      <c r="FI21" s="38">
        <v>0.78916226662539801</v>
      </c>
      <c r="FJ21" s="19">
        <v>-17.5</v>
      </c>
      <c r="FK21" s="38">
        <v>1.7211550828602238</v>
      </c>
      <c r="FL21" s="38">
        <v>1.0245918959673788</v>
      </c>
      <c r="FM21" s="38">
        <v>0.73939624039530083</v>
      </c>
      <c r="FN21" s="19">
        <v>-20.5</v>
      </c>
      <c r="FO21" s="38">
        <v>1.5167121371078121</v>
      </c>
      <c r="FP21" s="38">
        <v>1.0061316760144974</v>
      </c>
      <c r="FQ21" s="38">
        <v>0.71861901314111587</v>
      </c>
      <c r="FR21" s="19">
        <v>-18</v>
      </c>
      <c r="FS21" s="38">
        <v>1.767482041041925</v>
      </c>
      <c r="FT21" s="38">
        <v>1.0333849698813897</v>
      </c>
      <c r="FU21" s="38">
        <v>0.59304037496169615</v>
      </c>
      <c r="FV21" s="39"/>
      <c r="FW21" s="19">
        <v>-22.5</v>
      </c>
      <c r="FX21" s="38">
        <v>3.6481996718953007</v>
      </c>
      <c r="FY21" s="38">
        <v>1.9986213794005172</v>
      </c>
      <c r="FZ21" s="38">
        <v>1.458152768828366</v>
      </c>
      <c r="GA21" s="19">
        <v>-20</v>
      </c>
      <c r="GB21" s="38">
        <v>0</v>
      </c>
      <c r="GC21" s="38">
        <v>0</v>
      </c>
      <c r="GD21" s="38">
        <v>0</v>
      </c>
      <c r="GE21" s="19">
        <v>-19.5</v>
      </c>
      <c r="GF21" s="38">
        <v>1.2789368066666364</v>
      </c>
      <c r="GG21" s="38">
        <v>1.0549365269145923</v>
      </c>
      <c r="GH21" s="38">
        <v>0.683392561558539</v>
      </c>
      <c r="GI21" s="19">
        <v>-19.5</v>
      </c>
      <c r="GJ21" s="38">
        <v>0.57193108249233249</v>
      </c>
      <c r="GK21" s="38">
        <v>0.81632268293959342</v>
      </c>
      <c r="GL21" s="38">
        <v>0.46419381815425814</v>
      </c>
      <c r="GM21" s="39"/>
      <c r="GN21" s="19">
        <v>-24</v>
      </c>
      <c r="GO21" s="38">
        <v>7.9853203594842004</v>
      </c>
      <c r="GP21" s="38">
        <v>2.3100417959973631</v>
      </c>
      <c r="GQ21" s="38">
        <v>2.0151256400828386</v>
      </c>
      <c r="GR21" s="19">
        <v>-26</v>
      </c>
      <c r="GS21" s="38">
        <v>7.8479162818436476</v>
      </c>
      <c r="GT21" s="38">
        <v>3.5818065372976364</v>
      </c>
      <c r="GU21" s="38">
        <v>3.8778187437271359</v>
      </c>
      <c r="GV21" s="19"/>
      <c r="GW21" s="19"/>
      <c r="GX21" s="19"/>
      <c r="GY21" s="19"/>
      <c r="GZ21" s="19"/>
      <c r="HA21" s="19"/>
      <c r="HB21" s="19"/>
      <c r="HC21" s="19"/>
      <c r="HD21" s="19">
        <v>-27</v>
      </c>
      <c r="HE21" s="38">
        <v>8.2778601845336031</v>
      </c>
      <c r="HF21" s="38">
        <v>4.1041729422439301</v>
      </c>
      <c r="HG21" s="38">
        <v>5.1623193692673759</v>
      </c>
      <c r="HH21" s="39"/>
      <c r="HI21" s="19">
        <v>-17</v>
      </c>
      <c r="HJ21" s="38">
        <v>0</v>
      </c>
      <c r="HK21" s="38">
        <v>0</v>
      </c>
      <c r="HL21" s="38">
        <v>0</v>
      </c>
      <c r="HM21" s="19">
        <v>-17</v>
      </c>
      <c r="HN21" s="38">
        <v>5.9161564240342424</v>
      </c>
      <c r="HO21" s="38">
        <v>2.2711523035535315</v>
      </c>
      <c r="HP21" s="38">
        <v>1.7752228370604903</v>
      </c>
      <c r="HQ21" s="19">
        <v>-21</v>
      </c>
      <c r="HR21" s="38">
        <v>15.560126016591575</v>
      </c>
      <c r="HS21" s="38">
        <v>3.4924862012041631</v>
      </c>
      <c r="HT21" s="38">
        <v>2.4416560382572898</v>
      </c>
      <c r="HU21" s="19">
        <v>-11.5</v>
      </c>
      <c r="HV21" s="38">
        <v>0</v>
      </c>
      <c r="HW21" s="38">
        <v>0</v>
      </c>
      <c r="HX21" s="38">
        <v>0</v>
      </c>
      <c r="HY21" s="3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3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39"/>
      <c r="JH21" s="19">
        <v>-21</v>
      </c>
      <c r="JI21" s="38">
        <v>17.032578022749647</v>
      </c>
      <c r="JJ21" s="38">
        <v>4.759702348439828</v>
      </c>
      <c r="JK21" s="38">
        <v>2.0795805585639924</v>
      </c>
      <c r="JL21" s="19"/>
      <c r="JM21" s="19"/>
      <c r="JN21" s="19"/>
      <c r="JO21" s="19"/>
      <c r="JP21" s="19"/>
      <c r="JQ21" s="19"/>
      <c r="JR21" s="19"/>
      <c r="JS21" s="19"/>
      <c r="JT21" s="39"/>
      <c r="JU21" s="19">
        <v>-20.5</v>
      </c>
      <c r="JV21" s="38">
        <v>0.54616310610329311</v>
      </c>
      <c r="JW21" s="38">
        <v>0.76452405242039867</v>
      </c>
      <c r="JX21" s="38">
        <v>0.45729404727534417</v>
      </c>
      <c r="JY21" s="19">
        <v>-16.5</v>
      </c>
      <c r="JZ21" s="38">
        <v>0</v>
      </c>
      <c r="KA21" s="38">
        <v>0</v>
      </c>
      <c r="KB21" s="38">
        <v>0</v>
      </c>
      <c r="KC21" s="19">
        <v>-15.5</v>
      </c>
      <c r="KD21" s="38">
        <v>0</v>
      </c>
      <c r="KE21" s="38">
        <v>0</v>
      </c>
      <c r="KF21" s="38">
        <v>0</v>
      </c>
      <c r="KG21" s="19">
        <v>-21.5</v>
      </c>
      <c r="KH21" s="38">
        <v>6.4921216564229294</v>
      </c>
      <c r="KI21" s="38">
        <v>1.4121451918294887</v>
      </c>
      <c r="KJ21" s="38">
        <v>1.0111089836512379</v>
      </c>
      <c r="KK21" s="39"/>
      <c r="KL21" s="19">
        <v>-14.5</v>
      </c>
      <c r="KM21" s="38">
        <v>1.6069350325354246</v>
      </c>
      <c r="KN21" s="38">
        <v>1.0618626822979371</v>
      </c>
      <c r="KO21" s="38">
        <v>0.67484705884906515</v>
      </c>
      <c r="KP21" s="19">
        <v>-14.5</v>
      </c>
      <c r="KQ21" s="38">
        <v>1.3131506743564221</v>
      </c>
      <c r="KR21" s="38">
        <v>1.1131284959883951</v>
      </c>
      <c r="KS21" s="38">
        <v>0.71648046177132441</v>
      </c>
      <c r="KT21" s="19">
        <v>-13</v>
      </c>
      <c r="KU21" s="38">
        <v>0</v>
      </c>
      <c r="KV21" s="38">
        <v>0</v>
      </c>
      <c r="KW21" s="38">
        <v>0</v>
      </c>
      <c r="KX21" s="19">
        <v>-13</v>
      </c>
      <c r="KY21" s="38">
        <v>1.4807873187958056</v>
      </c>
      <c r="KZ21" s="38">
        <v>1.1142256482667761</v>
      </c>
      <c r="LA21" s="38">
        <v>0.7491240366453229</v>
      </c>
      <c r="LB21" s="3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3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39"/>
      <c r="MG21" s="19"/>
      <c r="MH21" s="19"/>
      <c r="MI21" s="19"/>
      <c r="MJ21" s="19"/>
      <c r="MK21" s="19">
        <v>-14.5</v>
      </c>
      <c r="ML21" s="38">
        <v>0</v>
      </c>
      <c r="MM21" s="38">
        <v>0</v>
      </c>
      <c r="MN21" s="38">
        <v>0</v>
      </c>
      <c r="MO21" s="19">
        <v>-14</v>
      </c>
      <c r="MP21" s="38">
        <v>0.80775321748839823</v>
      </c>
      <c r="MQ21" s="38">
        <v>0.96045197830620865</v>
      </c>
      <c r="MR21" s="38">
        <v>0.5899919323902767</v>
      </c>
      <c r="MS21" s="19">
        <v>-14.5</v>
      </c>
      <c r="MT21" s="38">
        <v>1.0142446092648856</v>
      </c>
      <c r="MU21" s="38">
        <v>1.2074554322831392</v>
      </c>
      <c r="MV21" s="38">
        <v>0.74716370611792637</v>
      </c>
      <c r="MW21" s="39"/>
      <c r="MX21" s="4" t="s">
        <v>2</v>
      </c>
      <c r="MY21" s="25">
        <v>-25.181182888313021</v>
      </c>
      <c r="MZ21" s="25">
        <v>1.9829970554899103</v>
      </c>
      <c r="NA21" s="25">
        <v>-27.164179943802932</v>
      </c>
      <c r="NB21" s="25">
        <v>-23.198185832823111</v>
      </c>
      <c r="NC21" s="45">
        <v>-3.9780453621290128</v>
      </c>
      <c r="ND21" s="15">
        <v>3.664197188908819</v>
      </c>
      <c r="NE21" s="25">
        <v>-0.31384817322019387</v>
      </c>
      <c r="NF21" s="25">
        <v>-7.6422425510378318</v>
      </c>
    </row>
    <row r="22" spans="1:370" s="20" customFormat="1" x14ac:dyDescent="0.25">
      <c r="A22" s="39"/>
      <c r="B22" s="19"/>
      <c r="C22" s="38"/>
      <c r="D22" s="38"/>
      <c r="E22" s="38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39"/>
      <c r="S22" s="19">
        <v>-20</v>
      </c>
      <c r="T22" s="38">
        <v>20.532663083546705</v>
      </c>
      <c r="U22" s="38">
        <v>6.9827887928914247</v>
      </c>
      <c r="V22" s="38">
        <v>4.0008416885247007</v>
      </c>
      <c r="W22" s="19">
        <v>-18.5</v>
      </c>
      <c r="X22" s="38">
        <v>6.2523421231167404</v>
      </c>
      <c r="Y22" s="38">
        <v>1.8075308572325826</v>
      </c>
      <c r="Z22" s="38">
        <v>1.1026879033005816</v>
      </c>
      <c r="AA22" s="19">
        <v>-21.5</v>
      </c>
      <c r="AB22" s="38">
        <v>18.374798139587654</v>
      </c>
      <c r="AC22" s="38">
        <v>3.0412735097415919</v>
      </c>
      <c r="AD22" s="38">
        <v>2.1840290480907596</v>
      </c>
      <c r="AE22" s="19">
        <v>-21</v>
      </c>
      <c r="AF22" s="38">
        <v>10.520029325337175</v>
      </c>
      <c r="AG22" s="38">
        <v>2.6349348687248288</v>
      </c>
      <c r="AH22" s="38">
        <v>1.8389036925509277</v>
      </c>
      <c r="AI22" s="39"/>
      <c r="AJ22" s="19">
        <v>-18</v>
      </c>
      <c r="AK22" s="38">
        <v>0</v>
      </c>
      <c r="AL22" s="38">
        <v>0</v>
      </c>
      <c r="AM22" s="38">
        <v>0</v>
      </c>
      <c r="AN22" s="19">
        <v>-20.5</v>
      </c>
      <c r="AO22" s="38">
        <v>21.02805611983408</v>
      </c>
      <c r="AP22" s="38">
        <v>5.9512529402196321</v>
      </c>
      <c r="AQ22" s="38">
        <v>3.2080229321728053</v>
      </c>
      <c r="AR22" s="19">
        <v>-19</v>
      </c>
      <c r="AS22" s="38">
        <v>3.8077215600971033</v>
      </c>
      <c r="AT22" s="38">
        <v>1.8569509185280153</v>
      </c>
      <c r="AU22" s="38">
        <v>1.1919019942252296</v>
      </c>
      <c r="AV22" s="19">
        <v>-19.5</v>
      </c>
      <c r="AW22" s="38">
        <v>4.443218132823783</v>
      </c>
      <c r="AX22" s="38">
        <v>1.6561060469611584</v>
      </c>
      <c r="AY22" s="38">
        <v>1.177014407907514</v>
      </c>
      <c r="AZ22" s="39"/>
      <c r="BA22" s="19"/>
      <c r="BB22" s="19"/>
      <c r="BC22" s="22"/>
      <c r="BD22" s="22"/>
      <c r="BE22" s="19">
        <v>-14.5</v>
      </c>
      <c r="BF22" s="38">
        <v>14.928047622927602</v>
      </c>
      <c r="BG22" s="38">
        <v>3.6789862764491517</v>
      </c>
      <c r="BH22" s="38">
        <v>2.5955649541128234</v>
      </c>
      <c r="BI22" s="19">
        <v>-14.5</v>
      </c>
      <c r="BJ22" s="38">
        <v>22.786114966551789</v>
      </c>
      <c r="BK22" s="38">
        <v>4.4882226993817316</v>
      </c>
      <c r="BL22" s="38">
        <v>2.8110278449993493</v>
      </c>
      <c r="BM22" s="19">
        <v>-15</v>
      </c>
      <c r="BN22" s="38">
        <v>0</v>
      </c>
      <c r="BO22" s="38">
        <v>0</v>
      </c>
      <c r="BP22" s="38">
        <v>0</v>
      </c>
      <c r="BQ22" s="19">
        <v>-14.5</v>
      </c>
      <c r="BR22" s="38">
        <v>0</v>
      </c>
      <c r="BS22" s="38">
        <v>0</v>
      </c>
      <c r="BT22" s="38">
        <v>0</v>
      </c>
      <c r="BU22" s="39"/>
      <c r="BV22" s="19">
        <v>-11</v>
      </c>
      <c r="BW22" s="38">
        <v>9.4086459244247163</v>
      </c>
      <c r="BX22" s="38">
        <v>6.1400747065101395</v>
      </c>
      <c r="BY22" s="38">
        <v>2.5182737459978695</v>
      </c>
      <c r="BZ22" s="19"/>
      <c r="CA22" s="19"/>
      <c r="CB22" s="19"/>
      <c r="CC22" s="19"/>
      <c r="CD22" s="19">
        <v>-11.5</v>
      </c>
      <c r="CE22" s="38">
        <v>5.1683002205465964</v>
      </c>
      <c r="CF22" s="38">
        <v>1.4661633863575232</v>
      </c>
      <c r="CG22" s="38">
        <v>0.9359126449178532</v>
      </c>
      <c r="CH22" s="19">
        <v>-11</v>
      </c>
      <c r="CI22" s="38">
        <v>6.9871784418138239</v>
      </c>
      <c r="CJ22" s="38">
        <v>2.0185332274291783</v>
      </c>
      <c r="CK22" s="38">
        <v>0.96665872385492724</v>
      </c>
      <c r="CL22" s="19">
        <v>-11.5</v>
      </c>
      <c r="CM22" s="38">
        <v>6.4688200264364202</v>
      </c>
      <c r="CN22" s="38">
        <v>2.4604316546762672</v>
      </c>
      <c r="CO22" s="38">
        <v>1.3355448974154789</v>
      </c>
      <c r="CP22" s="39"/>
      <c r="CQ22" s="19">
        <v>-21.5</v>
      </c>
      <c r="CR22" s="38">
        <v>0.48813652044540057</v>
      </c>
      <c r="CS22" s="38">
        <v>0.65183593322725419</v>
      </c>
      <c r="CT22" s="38">
        <v>0.40347131364782463</v>
      </c>
      <c r="CU22" s="19">
        <v>-24.5</v>
      </c>
      <c r="CV22" s="38">
        <v>4.5575629826836126</v>
      </c>
      <c r="CW22" s="38">
        <v>1.1682683312618056</v>
      </c>
      <c r="CX22" s="38">
        <v>0.99648028080644924</v>
      </c>
      <c r="CY22" s="19">
        <v>-22.5</v>
      </c>
      <c r="CZ22" s="38">
        <v>0</v>
      </c>
      <c r="DA22" s="38">
        <v>0</v>
      </c>
      <c r="DB22" s="38">
        <v>0</v>
      </c>
      <c r="DC22" s="19">
        <v>-24</v>
      </c>
      <c r="DD22" s="38">
        <v>2.1996712207573665</v>
      </c>
      <c r="DE22" s="38">
        <v>0.88241525813075516</v>
      </c>
      <c r="DF22" s="38">
        <v>0.84417098121645451</v>
      </c>
      <c r="DG22" s="39"/>
      <c r="DH22" s="19">
        <v>-23.5</v>
      </c>
      <c r="DI22" s="38">
        <v>0.70511540193121569</v>
      </c>
      <c r="DJ22" s="38">
        <v>0.89009077818735338</v>
      </c>
      <c r="DK22" s="38">
        <v>0.66570236397273896</v>
      </c>
      <c r="DL22" s="19">
        <v>-26.5</v>
      </c>
      <c r="DM22" s="38">
        <v>2.2744587409716637</v>
      </c>
      <c r="DN22" s="38">
        <v>1.9653049025594787</v>
      </c>
      <c r="DO22" s="38">
        <v>2.2483282954800461</v>
      </c>
      <c r="DP22" s="19">
        <v>-22</v>
      </c>
      <c r="DQ22" s="38">
        <v>0.58206228608928423</v>
      </c>
      <c r="DR22" s="38">
        <v>0.81620423157049526</v>
      </c>
      <c r="DS22" s="38">
        <v>0.53236865778324449</v>
      </c>
      <c r="DT22" s="19">
        <v>-21.5</v>
      </c>
      <c r="DU22" s="38">
        <v>0</v>
      </c>
      <c r="DV22" s="38">
        <v>0</v>
      </c>
      <c r="DW22" s="38">
        <v>0</v>
      </c>
      <c r="DX22" s="19">
        <v>-25.5</v>
      </c>
      <c r="DY22" s="38">
        <v>7.9807238955362649</v>
      </c>
      <c r="DZ22" s="38">
        <v>2.130168358714891</v>
      </c>
      <c r="EA22" s="38">
        <v>2.6826719298000183</v>
      </c>
      <c r="EB22" s="39"/>
      <c r="EC22" s="19">
        <v>-16.5</v>
      </c>
      <c r="ED22" s="38">
        <v>11.063952242684323</v>
      </c>
      <c r="EE22" s="38">
        <v>2.8567569869833949</v>
      </c>
      <c r="EF22" s="38">
        <v>1.7101401833409229</v>
      </c>
      <c r="EG22" s="19">
        <v>-14</v>
      </c>
      <c r="EH22" s="38">
        <v>4.6865647113871027</v>
      </c>
      <c r="EI22" s="38">
        <v>1.1081812098783828</v>
      </c>
      <c r="EJ22" s="38">
        <v>0.87491548732309155</v>
      </c>
      <c r="EK22" s="19">
        <v>-16</v>
      </c>
      <c r="EL22" s="38">
        <v>3.7563427475416487</v>
      </c>
      <c r="EM22" s="38">
        <v>1.3374071604354731</v>
      </c>
      <c r="EN22" s="38">
        <v>0.83978516339401854</v>
      </c>
      <c r="EO22" s="19">
        <v>-15.5</v>
      </c>
      <c r="EP22" s="38">
        <v>0</v>
      </c>
      <c r="EQ22" s="38">
        <v>0</v>
      </c>
      <c r="ER22" s="38">
        <v>0</v>
      </c>
      <c r="ES22" s="19">
        <v>-16.5</v>
      </c>
      <c r="ET22" s="38">
        <v>0</v>
      </c>
      <c r="EU22" s="38">
        <v>0</v>
      </c>
      <c r="EV22" s="38">
        <v>0</v>
      </c>
      <c r="EW22" s="39"/>
      <c r="EX22" s="19">
        <v>-18.5</v>
      </c>
      <c r="EY22" s="38">
        <v>4.1700769151272485</v>
      </c>
      <c r="EZ22" s="38">
        <v>1.1092622238197205</v>
      </c>
      <c r="FA22" s="38">
        <v>1.0067877124752556</v>
      </c>
      <c r="FB22" s="19">
        <v>-22.5</v>
      </c>
      <c r="FC22" s="38">
        <v>0</v>
      </c>
      <c r="FD22" s="38">
        <v>0</v>
      </c>
      <c r="FE22" s="38">
        <v>0</v>
      </c>
      <c r="FF22" s="19">
        <v>-20</v>
      </c>
      <c r="FG22" s="38">
        <v>3.0680979548166447</v>
      </c>
      <c r="FH22" s="38">
        <v>1.3097125162275853</v>
      </c>
      <c r="FI22" s="38">
        <v>0.86872798496069881</v>
      </c>
      <c r="FJ22" s="19">
        <v>-18</v>
      </c>
      <c r="FK22" s="38">
        <v>1.9222191831781452</v>
      </c>
      <c r="FL22" s="38">
        <v>1.126460521900801</v>
      </c>
      <c r="FM22" s="38">
        <v>0.81733780253031685</v>
      </c>
      <c r="FN22" s="19">
        <v>-21</v>
      </c>
      <c r="FO22" s="38">
        <v>1.9001420286050199</v>
      </c>
      <c r="FP22" s="38">
        <v>1.1040062352772175</v>
      </c>
      <c r="FQ22" s="38">
        <v>0.79509753214241441</v>
      </c>
      <c r="FR22" s="19">
        <v>-18.5</v>
      </c>
      <c r="FS22" s="38">
        <v>2.4947600889095685</v>
      </c>
      <c r="FT22" s="38">
        <v>1.2002685831827584</v>
      </c>
      <c r="FU22" s="38">
        <v>0.68850234311552494</v>
      </c>
      <c r="FV22" s="39"/>
      <c r="FW22" s="19">
        <v>-23</v>
      </c>
      <c r="FX22" s="38">
        <v>4.3137265030774374</v>
      </c>
      <c r="FY22" s="38">
        <v>2.1130526715388989</v>
      </c>
      <c r="FZ22" s="38">
        <v>1.7044452112119888</v>
      </c>
      <c r="GA22" s="19">
        <v>-20.5</v>
      </c>
      <c r="GB22" s="38">
        <v>0</v>
      </c>
      <c r="GC22" s="38">
        <v>0</v>
      </c>
      <c r="GD22" s="38">
        <v>0</v>
      </c>
      <c r="GE22" s="19">
        <v>-20</v>
      </c>
      <c r="GF22" s="38">
        <v>1.9991328499407444</v>
      </c>
      <c r="GG22" s="38">
        <v>1.1221394574311174</v>
      </c>
      <c r="GH22" s="38">
        <v>0.78522419191005233</v>
      </c>
      <c r="GI22" s="19">
        <v>-20</v>
      </c>
      <c r="GJ22" s="38">
        <v>0.76063153742532386</v>
      </c>
      <c r="GK22" s="38">
        <v>0.94462807598777154</v>
      </c>
      <c r="GL22" s="38">
        <v>0.58312533690241986</v>
      </c>
      <c r="GM22" s="39"/>
      <c r="GN22" s="19">
        <v>-24.5</v>
      </c>
      <c r="GO22" s="38">
        <v>9.8009070495945139</v>
      </c>
      <c r="GP22" s="38">
        <v>2.6089526365277385</v>
      </c>
      <c r="GQ22" s="38">
        <v>2.6030750050565201</v>
      </c>
      <c r="GR22" s="19">
        <v>-26.5</v>
      </c>
      <c r="GS22" s="38">
        <v>16.876788165834423</v>
      </c>
      <c r="GT22" s="38">
        <v>5.8626341066647205</v>
      </c>
      <c r="GU22" s="38">
        <v>5.2896387979835389</v>
      </c>
      <c r="GV22" s="19"/>
      <c r="GW22" s="19"/>
      <c r="GX22" s="19"/>
      <c r="GY22" s="19"/>
      <c r="GZ22" s="19"/>
      <c r="HA22" s="19"/>
      <c r="HB22" s="19"/>
      <c r="HC22" s="19"/>
      <c r="HD22" s="19">
        <v>-27.5</v>
      </c>
      <c r="HE22" s="38">
        <v>13.795172308903005</v>
      </c>
      <c r="HF22" s="38">
        <v>5.6587311838109624</v>
      </c>
      <c r="HG22" s="38">
        <v>6.8122898837243628</v>
      </c>
      <c r="HH22" s="39"/>
      <c r="HI22" s="19">
        <v>-17.5</v>
      </c>
      <c r="HJ22" s="38">
        <v>2.8891289328899461</v>
      </c>
      <c r="HK22" s="38">
        <v>1.8642188795072725</v>
      </c>
      <c r="HL22" s="38">
        <v>1.2911736249261048</v>
      </c>
      <c r="HM22" s="19">
        <v>-17.5</v>
      </c>
      <c r="HN22" s="38">
        <v>8.0264368205806029</v>
      </c>
      <c r="HO22" s="38">
        <v>2.4449732726782623</v>
      </c>
      <c r="HP22" s="38">
        <v>2.0301679408780053</v>
      </c>
      <c r="HQ22" s="19">
        <v>-21.5</v>
      </c>
      <c r="HR22" s="38">
        <v>19.525617122745956</v>
      </c>
      <c r="HS22" s="38">
        <v>3.6196409124165689</v>
      </c>
      <c r="HT22" s="38">
        <v>2.69234553376327</v>
      </c>
      <c r="HU22" s="19">
        <v>-12</v>
      </c>
      <c r="HV22" s="38">
        <v>2.1765289169009283</v>
      </c>
      <c r="HW22" s="38">
        <v>1.5532407407434758</v>
      </c>
      <c r="HX22" s="38">
        <v>0.96412037037971599</v>
      </c>
      <c r="HY22" s="3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3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3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39"/>
      <c r="JU22" s="19">
        <v>-21</v>
      </c>
      <c r="JV22" s="38">
        <v>0.71553656348382022</v>
      </c>
      <c r="JW22" s="38">
        <v>0.92921821244402769</v>
      </c>
      <c r="JX22" s="38">
        <v>0.57249088162954243</v>
      </c>
      <c r="JY22" s="19">
        <v>-17</v>
      </c>
      <c r="JZ22" s="38">
        <v>0</v>
      </c>
      <c r="KA22" s="38">
        <v>0</v>
      </c>
      <c r="KB22" s="38">
        <v>0</v>
      </c>
      <c r="KC22" s="19">
        <v>-16</v>
      </c>
      <c r="KD22" s="38">
        <v>0.85818951450755143</v>
      </c>
      <c r="KE22" s="38">
        <v>0.6402643279886957</v>
      </c>
      <c r="KF22" s="38">
        <v>0.37755837669404907</v>
      </c>
      <c r="KG22" s="19">
        <v>-22</v>
      </c>
      <c r="KH22" s="38">
        <v>14.092203469050469</v>
      </c>
      <c r="KI22" s="38">
        <v>2.1937684368245041</v>
      </c>
      <c r="KJ22" s="38">
        <v>1.5384078533291963</v>
      </c>
      <c r="KK22" s="39"/>
      <c r="KL22" s="19">
        <v>-15</v>
      </c>
      <c r="KM22" s="38">
        <v>0</v>
      </c>
      <c r="KN22" s="38">
        <v>0</v>
      </c>
      <c r="KO22" s="38">
        <v>0</v>
      </c>
      <c r="KP22" s="19">
        <v>-15</v>
      </c>
      <c r="KQ22" s="38">
        <v>1.558129854298222</v>
      </c>
      <c r="KR22" s="38">
        <v>1.28072626966517</v>
      </c>
      <c r="KS22" s="38">
        <v>0.82891067210410163</v>
      </c>
      <c r="KT22" s="19">
        <v>-13.5</v>
      </c>
      <c r="KU22" s="38">
        <v>0</v>
      </c>
      <c r="KV22" s="38">
        <v>0</v>
      </c>
      <c r="KW22" s="38">
        <v>0</v>
      </c>
      <c r="KX22" s="19">
        <v>-13.5</v>
      </c>
      <c r="KY22" s="38">
        <v>0</v>
      </c>
      <c r="KZ22" s="38">
        <v>0</v>
      </c>
      <c r="LA22" s="38">
        <v>0</v>
      </c>
      <c r="LB22" s="3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3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39"/>
      <c r="MG22" s="19"/>
      <c r="MH22" s="19"/>
      <c r="MI22" s="19"/>
      <c r="MJ22" s="19"/>
      <c r="MK22" s="19">
        <v>-15</v>
      </c>
      <c r="ML22" s="38">
        <v>0</v>
      </c>
      <c r="MM22" s="38">
        <v>0</v>
      </c>
      <c r="MN22" s="38">
        <v>0</v>
      </c>
      <c r="MO22" s="19">
        <v>-14.5</v>
      </c>
      <c r="MP22" s="38">
        <v>0</v>
      </c>
      <c r="MQ22" s="38">
        <v>0</v>
      </c>
      <c r="MR22" s="38">
        <v>0</v>
      </c>
      <c r="MS22" s="19">
        <v>-15</v>
      </c>
      <c r="MT22" s="38">
        <v>1.2888900746787997</v>
      </c>
      <c r="MU22" s="38">
        <v>1.3371150901905238</v>
      </c>
      <c r="MV22" s="38">
        <v>0.86871967506791137</v>
      </c>
      <c r="MW22" s="39"/>
      <c r="MX22" s="4"/>
      <c r="MY22" s="18"/>
      <c r="MZ22" s="18"/>
      <c r="NA22" s="18"/>
      <c r="NB22" s="18"/>
      <c r="NC22" s="18"/>
      <c r="ND22" s="68"/>
      <c r="NE22" s="18"/>
      <c r="NF22" s="18"/>
    </row>
    <row r="23" spans="1:370" s="20" customFormat="1" ht="18" x14ac:dyDescent="0.35">
      <c r="A23" s="39"/>
      <c r="B23" s="19"/>
      <c r="C23" s="38"/>
      <c r="D23" s="38"/>
      <c r="E23" s="3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39"/>
      <c r="S23" s="19">
        <v>-20.5</v>
      </c>
      <c r="T23" s="38">
        <v>24.029997107114927</v>
      </c>
      <c r="U23" s="38">
        <v>10.461112316701456</v>
      </c>
      <c r="V23" s="38">
        <v>5.3057655301972426</v>
      </c>
      <c r="W23" s="19">
        <v>-19</v>
      </c>
      <c r="X23" s="38">
        <v>7.928398715790653</v>
      </c>
      <c r="Y23" s="38">
        <v>2.076456612356735</v>
      </c>
      <c r="Z23" s="38">
        <v>1.2678234701738191</v>
      </c>
      <c r="AA23" s="19">
        <v>-22</v>
      </c>
      <c r="AB23" s="38">
        <v>20.235139358024259</v>
      </c>
      <c r="AC23" s="38">
        <v>4.6118271898605743</v>
      </c>
      <c r="AD23" s="38">
        <v>3.1500405799127749</v>
      </c>
      <c r="AE23" s="19">
        <v>-21.5</v>
      </c>
      <c r="AF23" s="38">
        <v>12.398612495956579</v>
      </c>
      <c r="AG23" s="38">
        <v>3.158083671735298</v>
      </c>
      <c r="AH23" s="38">
        <v>2.2980503659527041</v>
      </c>
      <c r="AI23" s="39"/>
      <c r="AJ23" s="19">
        <v>-18.5</v>
      </c>
      <c r="AK23" s="38">
        <v>0</v>
      </c>
      <c r="AL23" s="38">
        <v>0</v>
      </c>
      <c r="AM23" s="38">
        <v>0</v>
      </c>
      <c r="AN23" s="19">
        <v>-21</v>
      </c>
      <c r="AO23" s="38">
        <v>0</v>
      </c>
      <c r="AP23" s="38">
        <v>0</v>
      </c>
      <c r="AQ23" s="38">
        <v>0</v>
      </c>
      <c r="AR23" s="19">
        <v>-19.5</v>
      </c>
      <c r="AS23" s="38">
        <v>8.5608133122246564</v>
      </c>
      <c r="AT23" s="38">
        <v>1.9546465263614914</v>
      </c>
      <c r="AU23" s="38">
        <v>1.3959821405037383</v>
      </c>
      <c r="AV23" s="19">
        <v>-20</v>
      </c>
      <c r="AW23" s="38">
        <v>5.667253571782398</v>
      </c>
      <c r="AX23" s="38">
        <v>1.678893094699289</v>
      </c>
      <c r="AY23" s="38">
        <v>1.2446698226262489</v>
      </c>
      <c r="AZ23" s="39"/>
      <c r="BA23" s="19"/>
      <c r="BB23" s="19"/>
      <c r="BC23" s="22"/>
      <c r="BD23" s="22"/>
      <c r="BE23" s="19">
        <v>-15</v>
      </c>
      <c r="BF23" s="38">
        <v>0</v>
      </c>
      <c r="BG23" s="38">
        <v>0</v>
      </c>
      <c r="BH23" s="38">
        <v>0</v>
      </c>
      <c r="BI23" s="19">
        <v>-15</v>
      </c>
      <c r="BJ23" s="38">
        <v>0</v>
      </c>
      <c r="BK23" s="38">
        <v>0</v>
      </c>
      <c r="BL23" s="38">
        <v>0</v>
      </c>
      <c r="BM23" s="19">
        <v>-15.5</v>
      </c>
      <c r="BN23" s="38">
        <v>21.526479024727383</v>
      </c>
      <c r="BO23" s="38">
        <v>6.4259768978251337</v>
      </c>
      <c r="BP23" s="38">
        <v>3.9382300767385479</v>
      </c>
      <c r="BQ23" s="19">
        <v>-15</v>
      </c>
      <c r="BR23" s="38">
        <v>27.555872861389968</v>
      </c>
      <c r="BS23" s="38">
        <v>7.1138297888405191</v>
      </c>
      <c r="BT23" s="38">
        <v>4.4424468191527238</v>
      </c>
      <c r="BU23" s="39"/>
      <c r="BV23" s="19"/>
      <c r="BW23" s="19"/>
      <c r="BX23" s="19"/>
      <c r="BY23" s="19"/>
      <c r="BZ23" s="19"/>
      <c r="CA23" s="19"/>
      <c r="CB23" s="19"/>
      <c r="CC23" s="19"/>
      <c r="CD23" s="19">
        <v>-12</v>
      </c>
      <c r="CE23" s="38">
        <v>6.5455596185563003</v>
      </c>
      <c r="CF23" s="38">
        <v>2.167160959827497</v>
      </c>
      <c r="CG23" s="38">
        <v>1.178565651119341</v>
      </c>
      <c r="CH23" s="19">
        <v>-11.5</v>
      </c>
      <c r="CI23" s="38">
        <v>8.0606893240586679</v>
      </c>
      <c r="CJ23" s="38">
        <v>2.9187185597034744</v>
      </c>
      <c r="CK23" s="38">
        <v>1.4961795075457152</v>
      </c>
      <c r="CL23" s="19">
        <v>-12</v>
      </c>
      <c r="CM23" s="38">
        <v>7.5491957127246492</v>
      </c>
      <c r="CN23" s="38">
        <v>3.5795363709033077</v>
      </c>
      <c r="CO23" s="38">
        <v>1.8950972555291385</v>
      </c>
      <c r="CP23" s="39"/>
      <c r="CQ23" s="19">
        <v>-22</v>
      </c>
      <c r="CR23" s="38">
        <v>0.59532923040246821</v>
      </c>
      <c r="CS23" s="38">
        <v>0.74505529404427162</v>
      </c>
      <c r="CT23" s="38">
        <v>0.49462557414640979</v>
      </c>
      <c r="CU23" s="19">
        <v>-25</v>
      </c>
      <c r="CV23" s="38">
        <v>6.4152606451232819</v>
      </c>
      <c r="CW23" s="38">
        <v>1.5282339644463985</v>
      </c>
      <c r="CX23" s="38">
        <v>1.3750964801732459</v>
      </c>
      <c r="CY23" s="19">
        <v>-23</v>
      </c>
      <c r="CZ23" s="38">
        <v>0.65088352028015772</v>
      </c>
      <c r="DA23" s="38">
        <v>0.55421827936963386</v>
      </c>
      <c r="DB23" s="38">
        <v>0.44552983387605855</v>
      </c>
      <c r="DC23" s="19">
        <v>-24.5</v>
      </c>
      <c r="DD23" s="38">
        <v>3.8599128683998716</v>
      </c>
      <c r="DE23" s="38">
        <v>1.029513718674818</v>
      </c>
      <c r="DF23" s="38">
        <v>1.095396411106522</v>
      </c>
      <c r="DG23" s="39"/>
      <c r="DH23" s="19">
        <v>-24</v>
      </c>
      <c r="DI23" s="38">
        <v>0.89530604502359423</v>
      </c>
      <c r="DJ23" s="38">
        <v>1.038136165615086</v>
      </c>
      <c r="DK23" s="38">
        <v>0.85583800156456757</v>
      </c>
      <c r="DL23" s="19">
        <v>-27</v>
      </c>
      <c r="DM23" s="38">
        <v>3.6785890318971539</v>
      </c>
      <c r="DN23" s="38">
        <v>2.4847283697184324</v>
      </c>
      <c r="DO23" s="38">
        <v>3.1251148765997758</v>
      </c>
      <c r="DP23" s="19">
        <v>-22.5</v>
      </c>
      <c r="DQ23" s="38">
        <v>0</v>
      </c>
      <c r="DR23" s="38">
        <v>0</v>
      </c>
      <c r="DS23" s="38">
        <v>0</v>
      </c>
      <c r="DT23" s="19">
        <v>-22</v>
      </c>
      <c r="DU23" s="38">
        <v>0</v>
      </c>
      <c r="DV23" s="38">
        <v>0</v>
      </c>
      <c r="DW23" s="38">
        <v>0</v>
      </c>
      <c r="DX23" s="19">
        <v>-26</v>
      </c>
      <c r="DY23" s="38">
        <v>9.3959580556045399</v>
      </c>
      <c r="DZ23" s="38">
        <v>2.7734148204692861</v>
      </c>
      <c r="EA23" s="38">
        <v>3.3762009945844276</v>
      </c>
      <c r="EB23" s="39"/>
      <c r="EC23" s="19">
        <v>-17</v>
      </c>
      <c r="ED23" s="38">
        <v>0</v>
      </c>
      <c r="EE23" s="38">
        <v>0</v>
      </c>
      <c r="EF23" s="38">
        <v>0</v>
      </c>
      <c r="EG23" s="19">
        <v>-14.5</v>
      </c>
      <c r="EH23" s="38">
        <v>5.016415547961838</v>
      </c>
      <c r="EI23" s="38">
        <v>1.3853955451002886</v>
      </c>
      <c r="EJ23" s="38">
        <v>0.94252875666210811</v>
      </c>
      <c r="EK23" s="19">
        <v>-16.5</v>
      </c>
      <c r="EL23" s="38">
        <v>0</v>
      </c>
      <c r="EM23" s="38">
        <v>0</v>
      </c>
      <c r="EN23" s="38">
        <v>0</v>
      </c>
      <c r="EO23" s="19">
        <v>-16</v>
      </c>
      <c r="EP23" s="38">
        <v>1.9554093968083686</v>
      </c>
      <c r="EQ23" s="38">
        <v>1.4262407491209923</v>
      </c>
      <c r="ER23" s="38">
        <v>0.9279407927363944</v>
      </c>
      <c r="ES23" s="19">
        <v>-17</v>
      </c>
      <c r="ET23" s="38">
        <v>11.5174972798319</v>
      </c>
      <c r="EU23" s="38">
        <v>2.3148651042800972</v>
      </c>
      <c r="EV23" s="38">
        <v>1.8418059138318779</v>
      </c>
      <c r="EW23" s="39"/>
      <c r="EX23" s="19">
        <v>-19</v>
      </c>
      <c r="EY23" s="38">
        <v>6.1261692064411282</v>
      </c>
      <c r="EZ23" s="38">
        <v>1.3745125579988939</v>
      </c>
      <c r="FA23" s="38">
        <v>1.1937956241017018</v>
      </c>
      <c r="FB23" s="19">
        <v>-23</v>
      </c>
      <c r="FC23" s="38">
        <v>16.816132133337206</v>
      </c>
      <c r="FD23" s="38">
        <v>6.0177446025588743</v>
      </c>
      <c r="FE23" s="38">
        <v>3.3601574305028783</v>
      </c>
      <c r="FF23" s="19">
        <v>-20.5</v>
      </c>
      <c r="FG23" s="38">
        <v>0</v>
      </c>
      <c r="FH23" s="38">
        <v>0</v>
      </c>
      <c r="FI23" s="38">
        <v>0</v>
      </c>
      <c r="FJ23" s="19">
        <v>-18.5</v>
      </c>
      <c r="FK23" s="38">
        <v>2.3469878969109388</v>
      </c>
      <c r="FL23" s="38">
        <v>1.2523088956261232</v>
      </c>
      <c r="FM23" s="38">
        <v>0.87145931441643043</v>
      </c>
      <c r="FN23" s="19">
        <v>-21.5</v>
      </c>
      <c r="FO23" s="38">
        <v>2.0760620751698879</v>
      </c>
      <c r="FP23" s="38">
        <v>1.181842912652654</v>
      </c>
      <c r="FQ23" s="38">
        <v>0.86524433777180643</v>
      </c>
      <c r="FR23" s="19">
        <v>-19</v>
      </c>
      <c r="FS23" s="38">
        <v>3.0315007855726868</v>
      </c>
      <c r="FT23" s="38">
        <v>1.3731388562715316</v>
      </c>
      <c r="FU23" s="38">
        <v>0.77225928636932495</v>
      </c>
      <c r="FV23" s="39"/>
      <c r="FW23" s="19">
        <v>-23.5</v>
      </c>
      <c r="FX23" s="38">
        <v>6.0392663991856175</v>
      </c>
      <c r="FY23" s="38">
        <v>2.4407183780036465</v>
      </c>
      <c r="FZ23" s="38">
        <v>1.9991793102427318</v>
      </c>
      <c r="GA23" s="19">
        <v>-21</v>
      </c>
      <c r="GB23" s="38">
        <v>0.78455502875614991</v>
      </c>
      <c r="GC23" s="38">
        <v>1.0123094255897336</v>
      </c>
      <c r="GD23" s="38">
        <v>0.62196258677109284</v>
      </c>
      <c r="GE23" s="19">
        <v>-20.5</v>
      </c>
      <c r="GF23" s="38">
        <v>3.371680966889496</v>
      </c>
      <c r="GG23" s="38">
        <v>1.2472706462226941</v>
      </c>
      <c r="GH23" s="38">
        <v>0.85358673188412915</v>
      </c>
      <c r="GI23" s="19">
        <v>-20.5</v>
      </c>
      <c r="GJ23" s="38">
        <v>1.1634509337176049</v>
      </c>
      <c r="GK23" s="38">
        <v>1.0572718036647555</v>
      </c>
      <c r="GL23" s="38">
        <v>0.67578232163860774</v>
      </c>
      <c r="GM23" s="39"/>
      <c r="GN23" s="19">
        <v>-25</v>
      </c>
      <c r="GO23" s="38">
        <v>10.234998300339807</v>
      </c>
      <c r="GP23" s="38">
        <v>3.2655907771615111</v>
      </c>
      <c r="GQ23" s="38">
        <v>3.0370840865331199</v>
      </c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>
        <v>-28</v>
      </c>
      <c r="HE23" s="38">
        <v>23.843784379235231</v>
      </c>
      <c r="HF23" s="38">
        <v>14.816226665697648</v>
      </c>
      <c r="HG23" s="38">
        <v>9.9974563849996159</v>
      </c>
      <c r="HH23" s="39"/>
      <c r="HI23" s="19">
        <v>-18</v>
      </c>
      <c r="HJ23" s="38">
        <v>0</v>
      </c>
      <c r="HK23" s="38">
        <v>0</v>
      </c>
      <c r="HL23" s="38">
        <v>0</v>
      </c>
      <c r="HM23" s="19">
        <v>-18</v>
      </c>
      <c r="HN23" s="38">
        <v>9.9056370078940983</v>
      </c>
      <c r="HO23" s="38">
        <v>2.4798585486283637</v>
      </c>
      <c r="HP23" s="38">
        <v>2.2503971452030402</v>
      </c>
      <c r="HQ23" s="19">
        <v>-22</v>
      </c>
      <c r="HR23" s="38">
        <v>29.021483866823875</v>
      </c>
      <c r="HS23" s="38">
        <v>6.4552715776303113</v>
      </c>
      <c r="HT23" s="38">
        <v>4.0612248318123223</v>
      </c>
      <c r="HU23" s="19">
        <v>-12.5</v>
      </c>
      <c r="HV23" s="38">
        <v>3.4404066181723141</v>
      </c>
      <c r="HW23" s="38">
        <v>1.8888888888988089</v>
      </c>
      <c r="HX23" s="38">
        <v>1.1030092593284808</v>
      </c>
      <c r="HY23" s="3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3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3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39"/>
      <c r="JU23" s="19">
        <v>-21.5</v>
      </c>
      <c r="JV23" s="38">
        <v>1.3125453334599237</v>
      </c>
      <c r="JW23" s="38">
        <v>1.0082473445971958</v>
      </c>
      <c r="JX23" s="38">
        <v>0.67936880113335307</v>
      </c>
      <c r="JY23" s="19">
        <v>-17.5</v>
      </c>
      <c r="JZ23" s="38">
        <v>0</v>
      </c>
      <c r="KA23" s="38">
        <v>0</v>
      </c>
      <c r="KB23" s="38">
        <v>0</v>
      </c>
      <c r="KC23" s="19">
        <v>-16.5</v>
      </c>
      <c r="KD23" s="38">
        <v>0</v>
      </c>
      <c r="KE23" s="38">
        <v>0</v>
      </c>
      <c r="KF23" s="38">
        <v>0</v>
      </c>
      <c r="KG23" s="19"/>
      <c r="KH23" s="38"/>
      <c r="KI23" s="38"/>
      <c r="KJ23" s="38"/>
      <c r="KK23" s="39"/>
      <c r="KL23" s="19">
        <v>-15.5</v>
      </c>
      <c r="KM23" s="38">
        <v>2.0758209775830103</v>
      </c>
      <c r="KN23" s="38">
        <v>1.1230456304178278</v>
      </c>
      <c r="KO23" s="38">
        <v>0.75642442239302599</v>
      </c>
      <c r="KP23" s="19">
        <v>-15.5</v>
      </c>
      <c r="KQ23" s="38">
        <v>2.3493933762015144</v>
      </c>
      <c r="KR23" s="38">
        <v>1.308659413896397</v>
      </c>
      <c r="KS23" s="38">
        <v>0.9266762158630405</v>
      </c>
      <c r="KT23" s="19">
        <v>-14</v>
      </c>
      <c r="KU23" s="38">
        <v>1.2338063145112976</v>
      </c>
      <c r="KV23" s="38">
        <v>1.0320781043480036</v>
      </c>
      <c r="KW23" s="38">
        <v>0.68200837105772871</v>
      </c>
      <c r="KX23" s="19">
        <v>-14</v>
      </c>
      <c r="KY23" s="38">
        <v>2.1280945644050808</v>
      </c>
      <c r="KZ23" s="38">
        <v>1.1913104426777974</v>
      </c>
      <c r="LA23" s="38">
        <v>0.84022425019826974</v>
      </c>
      <c r="LB23" s="3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3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39"/>
      <c r="MG23" s="19"/>
      <c r="MH23" s="19"/>
      <c r="MI23" s="19"/>
      <c r="MJ23" s="19"/>
      <c r="MK23" s="19">
        <v>-15.5</v>
      </c>
      <c r="ML23" s="38">
        <v>0</v>
      </c>
      <c r="MM23" s="38">
        <v>0</v>
      </c>
      <c r="MN23" s="38">
        <v>0</v>
      </c>
      <c r="MO23" s="19">
        <v>-15</v>
      </c>
      <c r="MP23" s="38">
        <v>1.0229101653379298</v>
      </c>
      <c r="MQ23" s="38">
        <v>1.0734463450606992</v>
      </c>
      <c r="MR23" s="38">
        <v>0.68765140085418774</v>
      </c>
      <c r="MS23" s="19">
        <v>-15.5</v>
      </c>
      <c r="MT23" s="38">
        <v>0</v>
      </c>
      <c r="MU23" s="38">
        <v>0</v>
      </c>
      <c r="MV23" s="38">
        <v>0</v>
      </c>
      <c r="MW23" s="39"/>
      <c r="MX23" s="52" t="s">
        <v>7</v>
      </c>
      <c r="MY23" s="52" t="s">
        <v>40</v>
      </c>
      <c r="MZ23" s="52" t="s">
        <v>6</v>
      </c>
      <c r="NA23" s="52" t="s">
        <v>4</v>
      </c>
      <c r="NB23" s="52" t="s">
        <v>5</v>
      </c>
      <c r="NC23" s="52" t="s">
        <v>41</v>
      </c>
      <c r="ND23" s="72" t="s">
        <v>6</v>
      </c>
      <c r="NE23" s="52" t="s">
        <v>4</v>
      </c>
      <c r="NF23" s="52" t="s">
        <v>5</v>
      </c>
    </row>
    <row r="24" spans="1:370" s="20" customFormat="1" x14ac:dyDescent="0.25">
      <c r="A24" s="39"/>
      <c r="B24" s="19"/>
      <c r="C24" s="38"/>
      <c r="D24" s="38"/>
      <c r="E24" s="38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39"/>
      <c r="S24" s="19">
        <v>-21</v>
      </c>
      <c r="T24" s="38">
        <v>30.015566436763851</v>
      </c>
      <c r="U24" s="38">
        <v>20.113334964638099</v>
      </c>
      <c r="V24" s="38">
        <v>8.3497767147281543</v>
      </c>
      <c r="W24" s="19">
        <v>-19.5</v>
      </c>
      <c r="X24" s="38">
        <v>10.834299956503161</v>
      </c>
      <c r="Y24" s="38">
        <v>2.7703577725278876</v>
      </c>
      <c r="Z24" s="38">
        <v>1.519901979848433</v>
      </c>
      <c r="AA24" s="19">
        <v>-22.5</v>
      </c>
      <c r="AB24" s="38">
        <v>26.160465941178263</v>
      </c>
      <c r="AC24" s="38">
        <v>7.5773421002145103</v>
      </c>
      <c r="AD24" s="38">
        <v>4.9010939651006025</v>
      </c>
      <c r="AE24" s="19">
        <v>-22</v>
      </c>
      <c r="AF24" s="38">
        <v>13.473929429622888</v>
      </c>
      <c r="AG24" s="38">
        <v>3.7694271728738986</v>
      </c>
      <c r="AH24" s="38">
        <v>2.5595573947017431</v>
      </c>
      <c r="AI24" s="39"/>
      <c r="AJ24" s="19">
        <v>-19</v>
      </c>
      <c r="AK24" s="38">
        <v>0</v>
      </c>
      <c r="AL24" s="38">
        <v>0</v>
      </c>
      <c r="AM24" s="38">
        <v>0</v>
      </c>
      <c r="AN24" s="19">
        <v>-21.5</v>
      </c>
      <c r="AO24" s="38">
        <v>24.53638780761796</v>
      </c>
      <c r="AP24" s="38">
        <v>9.9127726626955628</v>
      </c>
      <c r="AQ24" s="38">
        <v>4.9705413905084983</v>
      </c>
      <c r="AR24" s="19">
        <v>-20</v>
      </c>
      <c r="AS24" s="38">
        <v>12.448102377147986</v>
      </c>
      <c r="AT24" s="38">
        <v>2.1320461706907938</v>
      </c>
      <c r="AU24" s="38">
        <v>1.6010318112278785</v>
      </c>
      <c r="AV24" s="19">
        <v>-20.5</v>
      </c>
      <c r="AW24" s="38">
        <v>7.6234088735296455</v>
      </c>
      <c r="AX24" s="38">
        <v>2.0265250400720398</v>
      </c>
      <c r="AY24" s="38">
        <v>1.3669407317552555</v>
      </c>
      <c r="AZ24" s="39"/>
      <c r="BA24" s="19"/>
      <c r="BB24" s="19"/>
      <c r="BC24" s="22"/>
      <c r="BD24" s="22"/>
      <c r="BE24" s="19">
        <v>-15.5</v>
      </c>
      <c r="BF24" s="38">
        <v>17.581634521665244</v>
      </c>
      <c r="BG24" s="38">
        <v>4.2069694031684728</v>
      </c>
      <c r="BH24" s="38">
        <v>3.0707498331761163</v>
      </c>
      <c r="BI24" s="19">
        <v>-15.5</v>
      </c>
      <c r="BJ24" s="38">
        <v>25.175020773230145</v>
      </c>
      <c r="BK24" s="38">
        <v>6.4154175664419251</v>
      </c>
      <c r="BL24" s="38">
        <v>3.9887580729658909</v>
      </c>
      <c r="BM24" s="19">
        <v>-16</v>
      </c>
      <c r="BN24" s="38">
        <v>25.85797758380885</v>
      </c>
      <c r="BO24" s="38">
        <v>7.9153631721756676</v>
      </c>
      <c r="BP24" s="38">
        <v>4.6945618472176731</v>
      </c>
      <c r="BQ24" s="19">
        <v>-15.5</v>
      </c>
      <c r="BR24" s="38">
        <v>31.869121362854997</v>
      </c>
      <c r="BS24" s="38">
        <v>11.369148940569669</v>
      </c>
      <c r="BT24" s="38">
        <v>6.1445745028048684</v>
      </c>
      <c r="BU24" s="39"/>
      <c r="BV24" s="19"/>
      <c r="BW24" s="19"/>
      <c r="BX24" s="19"/>
      <c r="BY24" s="19"/>
      <c r="BZ24" s="19"/>
      <c r="CA24" s="19"/>
      <c r="CB24" s="19"/>
      <c r="CC24" s="19"/>
      <c r="CD24" s="19">
        <v>-12.5</v>
      </c>
      <c r="CE24" s="38">
        <v>0</v>
      </c>
      <c r="CF24" s="38">
        <v>0</v>
      </c>
      <c r="CG24" s="38">
        <v>0</v>
      </c>
      <c r="CH24" s="19">
        <v>-12</v>
      </c>
      <c r="CI24" s="38">
        <v>9.895868216078135</v>
      </c>
      <c r="CJ24" s="38">
        <v>6.0428911834789663</v>
      </c>
      <c r="CK24" s="38">
        <v>2.3434127614510292</v>
      </c>
      <c r="CL24" s="19"/>
      <c r="CM24" s="19"/>
      <c r="CN24" s="19"/>
      <c r="CO24" s="19"/>
      <c r="CP24" s="39"/>
      <c r="CQ24" s="19">
        <v>-22.5</v>
      </c>
      <c r="CR24" s="38">
        <v>0</v>
      </c>
      <c r="CS24" s="38">
        <v>0</v>
      </c>
      <c r="CT24" s="38">
        <v>0</v>
      </c>
      <c r="CU24" s="19">
        <v>-25.5</v>
      </c>
      <c r="CV24" s="38">
        <v>10.602523002184194</v>
      </c>
      <c r="CW24" s="38">
        <v>3.201593104291439</v>
      </c>
      <c r="CX24" s="38">
        <v>2.1897883002551457</v>
      </c>
      <c r="CY24" s="19">
        <v>-23.5</v>
      </c>
      <c r="CZ24" s="38">
        <v>1.1363603144167305</v>
      </c>
      <c r="DA24" s="38">
        <v>0.65115370235711245</v>
      </c>
      <c r="DB24" s="38">
        <v>0.58553380509064512</v>
      </c>
      <c r="DC24" s="19">
        <v>-25</v>
      </c>
      <c r="DD24" s="38">
        <v>7.073686624748758</v>
      </c>
      <c r="DE24" s="38">
        <v>1.254149249988135</v>
      </c>
      <c r="DF24" s="38">
        <v>1.4730940107174753</v>
      </c>
      <c r="DG24" s="39"/>
      <c r="DH24" s="19">
        <v>-24.5</v>
      </c>
      <c r="DI24" s="38">
        <v>1.7084778566708034</v>
      </c>
      <c r="DJ24" s="38">
        <v>1.2324012979115122</v>
      </c>
      <c r="DK24" s="38">
        <v>1.1743428604627622</v>
      </c>
      <c r="DL24" s="19">
        <v>-27.5</v>
      </c>
      <c r="DM24" s="38">
        <v>7.2232318460115019</v>
      </c>
      <c r="DN24" s="38">
        <v>3.2617997886222936</v>
      </c>
      <c r="DO24" s="38">
        <v>4.2419435094277862</v>
      </c>
      <c r="DP24" s="19">
        <v>-23</v>
      </c>
      <c r="DQ24" s="38">
        <v>0</v>
      </c>
      <c r="DR24" s="38">
        <v>0</v>
      </c>
      <c r="DS24" s="38">
        <v>0</v>
      </c>
      <c r="DT24" s="19">
        <v>-22.5</v>
      </c>
      <c r="DU24" s="38">
        <v>0.72471776630806317</v>
      </c>
      <c r="DV24" s="38">
        <v>0.62084535723913636</v>
      </c>
      <c r="DW24" s="38">
        <v>0.44230806637738601</v>
      </c>
      <c r="DX24" s="19">
        <v>-26.5</v>
      </c>
      <c r="DY24" s="38">
        <v>13.924761228471663</v>
      </c>
      <c r="DZ24" s="38">
        <v>5.0224747534989325</v>
      </c>
      <c r="EA24" s="38">
        <v>4.5722567078494629</v>
      </c>
      <c r="EB24" s="39"/>
      <c r="EC24" s="19">
        <v>-17.5</v>
      </c>
      <c r="ED24" s="38">
        <v>0</v>
      </c>
      <c r="EE24" s="38">
        <v>0</v>
      </c>
      <c r="EF24" s="38">
        <v>0</v>
      </c>
      <c r="EG24" s="19">
        <v>-15</v>
      </c>
      <c r="EH24" s="38">
        <v>5.7287226095860566</v>
      </c>
      <c r="EI24" s="38">
        <v>1.4935767606903578</v>
      </c>
      <c r="EJ24" s="38">
        <v>1.1183232379973231</v>
      </c>
      <c r="EK24" s="19">
        <v>-17</v>
      </c>
      <c r="EL24" s="38">
        <v>4.7043637849413402</v>
      </c>
      <c r="EM24" s="38">
        <v>1.3985098060426264</v>
      </c>
      <c r="EN24" s="38">
        <v>0.96877827638439296</v>
      </c>
      <c r="EO24" s="19">
        <v>-16.5</v>
      </c>
      <c r="EP24" s="38">
        <v>2.4781430216054994</v>
      </c>
      <c r="EQ24" s="38">
        <v>1.4874245288454802</v>
      </c>
      <c r="ER24" s="38">
        <v>1.0503081009145541</v>
      </c>
      <c r="ES24" s="19">
        <v>-17.5</v>
      </c>
      <c r="ET24" s="38">
        <v>14.255745587508661</v>
      </c>
      <c r="EU24" s="38">
        <v>3.5986492879504817</v>
      </c>
      <c r="EV24" s="38">
        <v>2.4499169330186836</v>
      </c>
      <c r="EW24" s="39"/>
      <c r="EX24" s="19">
        <v>-19.5</v>
      </c>
      <c r="EY24" s="38">
        <v>7.1245553492747957</v>
      </c>
      <c r="EZ24" s="38">
        <v>1.4351170493356042</v>
      </c>
      <c r="FA24" s="38">
        <v>1.4412082523363334</v>
      </c>
      <c r="FB24" s="19"/>
      <c r="FC24" s="19"/>
      <c r="FD24" s="19"/>
      <c r="FE24" s="19"/>
      <c r="FF24" s="19">
        <v>-21</v>
      </c>
      <c r="FG24" s="38">
        <v>3.3169840406434581</v>
      </c>
      <c r="FH24" s="38">
        <v>1.3415329745531022</v>
      </c>
      <c r="FI24" s="38">
        <v>0.98301641698838726</v>
      </c>
      <c r="FJ24" s="19">
        <v>-19</v>
      </c>
      <c r="FK24" s="38">
        <v>0</v>
      </c>
      <c r="FL24" s="38">
        <v>0</v>
      </c>
      <c r="FM24" s="38">
        <v>0</v>
      </c>
      <c r="FN24" s="19">
        <v>-22</v>
      </c>
      <c r="FO24" s="38">
        <v>2.4774875684590021</v>
      </c>
      <c r="FP24" s="38">
        <v>1.2705124279064703</v>
      </c>
      <c r="FQ24" s="38">
        <v>0.98061245999442237</v>
      </c>
      <c r="FR24" s="19">
        <v>-19.5</v>
      </c>
      <c r="FS24" s="38">
        <v>3.9416846727013959</v>
      </c>
      <c r="FT24" s="38">
        <v>1.456802899697504</v>
      </c>
      <c r="FU24" s="38">
        <v>0.92763528437255816</v>
      </c>
      <c r="FV24" s="39"/>
      <c r="FW24" s="19">
        <v>-24</v>
      </c>
      <c r="FX24" s="38">
        <v>0</v>
      </c>
      <c r="FY24" s="38">
        <v>0</v>
      </c>
      <c r="FZ24" s="38">
        <v>0</v>
      </c>
      <c r="GA24" s="19">
        <v>-21.5</v>
      </c>
      <c r="GB24" s="38">
        <v>0.9511973868700514</v>
      </c>
      <c r="GC24" s="38">
        <v>1.0894053210487475</v>
      </c>
      <c r="GD24" s="38">
        <v>0.75527735536290908</v>
      </c>
      <c r="GE24" s="19">
        <v>-21</v>
      </c>
      <c r="GF24" s="38">
        <v>5.0190261480731388</v>
      </c>
      <c r="GG24" s="38">
        <v>0</v>
      </c>
      <c r="GH24" s="38">
        <v>0.94527719595382331</v>
      </c>
      <c r="GI24" s="19">
        <v>-21</v>
      </c>
      <c r="GJ24" s="38">
        <v>2.0593774048204176</v>
      </c>
      <c r="GK24" s="38">
        <v>1.0995644984732931</v>
      </c>
      <c r="GL24" s="38">
        <v>0.78419856131347976</v>
      </c>
      <c r="GM24" s="39"/>
      <c r="GN24" s="19">
        <v>-25.5</v>
      </c>
      <c r="GO24" s="38">
        <v>11.760879673386013</v>
      </c>
      <c r="GP24" s="38">
        <v>3.8977311571445159</v>
      </c>
      <c r="GQ24" s="38">
        <v>3.8788583353474451</v>
      </c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39"/>
      <c r="HI24" s="19">
        <v>-18.5</v>
      </c>
      <c r="HJ24" s="38">
        <v>3.7354224483511667</v>
      </c>
      <c r="HK24" s="38">
        <v>2.0484003805264117</v>
      </c>
      <c r="HL24" s="38">
        <v>1.4410330601619825</v>
      </c>
      <c r="HM24" s="19">
        <v>-18.5</v>
      </c>
      <c r="HN24" s="38">
        <v>10.601576244931099</v>
      </c>
      <c r="HO24" s="38">
        <v>2.711658064393863</v>
      </c>
      <c r="HP24" s="38">
        <v>2.412867133358954</v>
      </c>
      <c r="HQ24" s="19">
        <v>-22.5</v>
      </c>
      <c r="HR24" s="38">
        <v>0</v>
      </c>
      <c r="HS24" s="38">
        <v>0</v>
      </c>
      <c r="HT24" s="38">
        <v>0</v>
      </c>
      <c r="HU24" s="19">
        <v>-13</v>
      </c>
      <c r="HV24" s="38">
        <v>3.8943434205918166</v>
      </c>
      <c r="HW24" s="38">
        <v>1.9351851854512852</v>
      </c>
      <c r="HX24" s="38">
        <v>1.2650462966179146</v>
      </c>
      <c r="HY24" s="3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3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3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39"/>
      <c r="JU24" s="19">
        <v>-22</v>
      </c>
      <c r="JV24" s="38">
        <v>5.9992777979849397</v>
      </c>
      <c r="JW24" s="38">
        <v>1.0938780066652876</v>
      </c>
      <c r="JX24" s="38">
        <v>0.847075789889009</v>
      </c>
      <c r="JY24" s="19">
        <v>-18</v>
      </c>
      <c r="JZ24" s="38">
        <v>1.4644485957990538</v>
      </c>
      <c r="KA24" s="38">
        <v>0.91782980573688755</v>
      </c>
      <c r="KB24" s="38">
        <v>0.59856261007000067</v>
      </c>
      <c r="KC24" s="19">
        <v>-17</v>
      </c>
      <c r="KD24" s="38">
        <v>0</v>
      </c>
      <c r="KE24" s="38">
        <v>0</v>
      </c>
      <c r="KF24" s="38">
        <v>0</v>
      </c>
      <c r="KG24" s="19"/>
      <c r="KH24" s="19"/>
      <c r="KI24" s="19"/>
      <c r="KJ24" s="19"/>
      <c r="KK24" s="39"/>
      <c r="KL24" s="19">
        <v>-16</v>
      </c>
      <c r="KM24" s="38">
        <v>4.0312610147933583</v>
      </c>
      <c r="KN24" s="38">
        <v>1.3405847971178477</v>
      </c>
      <c r="KO24" s="38">
        <v>0.83800229477045574</v>
      </c>
      <c r="KP24" s="19">
        <v>-16</v>
      </c>
      <c r="KQ24" s="38">
        <v>3.5666876790411735</v>
      </c>
      <c r="KR24" s="38">
        <v>1.5111734683874198</v>
      </c>
      <c r="KS24" s="38">
        <v>1.0244422076438178</v>
      </c>
      <c r="KT24" s="19">
        <v>-14.5</v>
      </c>
      <c r="KU24" s="38">
        <v>0</v>
      </c>
      <c r="KV24" s="38">
        <v>0</v>
      </c>
      <c r="KW24" s="38">
        <v>0</v>
      </c>
      <c r="KX24" s="19">
        <v>-14.5</v>
      </c>
      <c r="KY24" s="38">
        <v>2.5954116566170184</v>
      </c>
      <c r="KZ24" s="38">
        <v>1.3174491981679921</v>
      </c>
      <c r="LA24" s="38">
        <v>0.89628594024066965</v>
      </c>
      <c r="LB24" s="3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3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39"/>
      <c r="MG24" s="19"/>
      <c r="MH24" s="19"/>
      <c r="MI24" s="19"/>
      <c r="MJ24" s="19"/>
      <c r="MK24" s="19">
        <v>-16</v>
      </c>
      <c r="ML24" s="38">
        <v>0.86330872705111239</v>
      </c>
      <c r="MM24" s="38">
        <v>1.0327870516804254</v>
      </c>
      <c r="MN24" s="38">
        <v>0.62868921791320642</v>
      </c>
      <c r="MO24" s="19">
        <v>-15.5</v>
      </c>
      <c r="MP24" s="38">
        <v>0</v>
      </c>
      <c r="MQ24" s="38">
        <v>0</v>
      </c>
      <c r="MR24" s="38">
        <v>0</v>
      </c>
      <c r="MS24" s="19">
        <v>-16</v>
      </c>
      <c r="MT24" s="38">
        <v>1.5729620101174655</v>
      </c>
      <c r="MU24" s="38">
        <v>1.4748786355667125</v>
      </c>
      <c r="MV24" s="38">
        <v>0.99513848211757816</v>
      </c>
      <c r="MW24" s="39"/>
      <c r="MX24" s="4" t="s">
        <v>0</v>
      </c>
      <c r="MY24" s="25">
        <v>-9.0205881644602108</v>
      </c>
      <c r="MZ24" s="25">
        <v>0.33744705500405853</v>
      </c>
      <c r="NA24" s="25">
        <v>-9.35803521946427</v>
      </c>
      <c r="NB24" s="25">
        <v>-8.6831411094561517</v>
      </c>
      <c r="NC24" s="18"/>
      <c r="ND24" s="18"/>
      <c r="NE24" s="18"/>
      <c r="NF24" s="18"/>
    </row>
    <row r="25" spans="1:370" s="20" customFormat="1" x14ac:dyDescent="0.25">
      <c r="A25" s="39"/>
      <c r="B25" s="19"/>
      <c r="C25" s="38"/>
      <c r="D25" s="38"/>
      <c r="E25" s="38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39"/>
      <c r="S25" s="19"/>
      <c r="T25" s="19"/>
      <c r="U25" s="19"/>
      <c r="V25" s="19"/>
      <c r="W25" s="19">
        <v>-20</v>
      </c>
      <c r="X25" s="38">
        <v>13.908841022440038</v>
      </c>
      <c r="Y25" s="38">
        <v>3.4643386820120154</v>
      </c>
      <c r="Z25" s="38">
        <v>1.7641101372783878</v>
      </c>
      <c r="AA25" s="19"/>
      <c r="AB25" s="19"/>
      <c r="AC25" s="19"/>
      <c r="AD25" s="19"/>
      <c r="AE25" s="19">
        <v>-22.5</v>
      </c>
      <c r="AF25" s="38">
        <v>16.279837467407702</v>
      </c>
      <c r="AG25" s="38">
        <v>4.8155520853805678</v>
      </c>
      <c r="AH25" s="38">
        <v>3.1884127005441658</v>
      </c>
      <c r="AI25" s="39"/>
      <c r="AJ25" s="19">
        <v>-19.5</v>
      </c>
      <c r="AK25" s="38">
        <v>1.9439243893091369</v>
      </c>
      <c r="AL25" s="38">
        <v>1.2897554769443274</v>
      </c>
      <c r="AM25" s="38">
        <v>0.84787011287412817</v>
      </c>
      <c r="AN25" s="19">
        <v>-22</v>
      </c>
      <c r="AO25" s="38">
        <v>30.552098784734284</v>
      </c>
      <c r="AP25" s="38">
        <v>20.036208526021614</v>
      </c>
      <c r="AQ25" s="38">
        <v>8.1417184867432741</v>
      </c>
      <c r="AR25" s="19">
        <v>-20.5</v>
      </c>
      <c r="AS25" s="38">
        <v>17.61622766012146</v>
      </c>
      <c r="AT25" s="38">
        <v>3.1932664648885885</v>
      </c>
      <c r="AU25" s="38">
        <v>1.9568911804842577</v>
      </c>
      <c r="AV25" s="19">
        <v>-21</v>
      </c>
      <c r="AW25" s="38">
        <v>10.914216184838294</v>
      </c>
      <c r="AX25" s="38">
        <v>2.5612545268643174</v>
      </c>
      <c r="AY25" s="38">
        <v>1.6054851024222265</v>
      </c>
      <c r="AZ25" s="39"/>
      <c r="BA25" s="19"/>
      <c r="BB25" s="19"/>
      <c r="BC25" s="22"/>
      <c r="BD25" s="22"/>
      <c r="BE25" s="19">
        <v>-16</v>
      </c>
      <c r="BF25" s="38">
        <v>21.134278593925792</v>
      </c>
      <c r="BG25" s="38">
        <v>5.4741288862281703</v>
      </c>
      <c r="BH25" s="38">
        <v>3.4931366495239664</v>
      </c>
      <c r="BI25" s="19">
        <v>-16</v>
      </c>
      <c r="BJ25" s="38">
        <v>28.254734150892265</v>
      </c>
      <c r="BK25" s="38">
        <v>9.8415417756727344</v>
      </c>
      <c r="BL25" s="38">
        <v>4.7382229338294568</v>
      </c>
      <c r="BM25" s="19">
        <v>-16.5</v>
      </c>
      <c r="BN25" s="38">
        <v>33.262681169615206</v>
      </c>
      <c r="BO25" s="38">
        <v>12.472952451029254</v>
      </c>
      <c r="BP25" s="38">
        <v>6.4280466758117605</v>
      </c>
      <c r="BQ25" s="19">
        <v>-16</v>
      </c>
      <c r="BR25" s="38">
        <v>0</v>
      </c>
      <c r="BS25" s="38">
        <v>0</v>
      </c>
      <c r="BT25" s="38">
        <v>0</v>
      </c>
      <c r="BU25" s="39"/>
      <c r="BV25" s="19"/>
      <c r="BW25" s="19"/>
      <c r="BX25" s="19"/>
      <c r="BY25" s="19"/>
      <c r="BZ25" s="19"/>
      <c r="CA25" s="19"/>
      <c r="CB25" s="19"/>
      <c r="CC25" s="19"/>
      <c r="CD25" s="19">
        <v>-13</v>
      </c>
      <c r="CE25" s="38">
        <v>9.5075755669086153</v>
      </c>
      <c r="CF25" s="38">
        <v>5.3755729307093372</v>
      </c>
      <c r="CG25" s="38">
        <v>2.0682933405259876</v>
      </c>
      <c r="CH25" s="19"/>
      <c r="CI25" s="19"/>
      <c r="CJ25" s="19"/>
      <c r="CK25" s="19"/>
      <c r="CL25" s="19"/>
      <c r="CM25" s="19"/>
      <c r="CN25" s="19"/>
      <c r="CO25" s="19"/>
      <c r="CP25" s="39"/>
      <c r="CQ25" s="19">
        <v>-23</v>
      </c>
      <c r="CR25" s="38">
        <v>0.67342578275956255</v>
      </c>
      <c r="CS25" s="38">
        <v>0.81774103442069324</v>
      </c>
      <c r="CT25" s="38">
        <v>0.57268183641486603</v>
      </c>
      <c r="CU25" s="19">
        <v>-26</v>
      </c>
      <c r="CV25" s="38">
        <v>13.084921691535914</v>
      </c>
      <c r="CW25" s="38">
        <v>8.1931869503282506</v>
      </c>
      <c r="CX25" s="38">
        <v>3.715680539753226</v>
      </c>
      <c r="CY25" s="19">
        <v>-24</v>
      </c>
      <c r="CZ25" s="38">
        <v>2.7015202077869067</v>
      </c>
      <c r="DA25" s="38">
        <v>0.75699473864496014</v>
      </c>
      <c r="DB25" s="38">
        <v>0.77111454591462825</v>
      </c>
      <c r="DC25" s="19">
        <v>-25.5</v>
      </c>
      <c r="DD25" s="38">
        <v>11.250789833349353</v>
      </c>
      <c r="DE25" s="38">
        <v>2.6427160286978255</v>
      </c>
      <c r="DF25" s="38">
        <v>2.3589697061520498</v>
      </c>
      <c r="DG25" s="39"/>
      <c r="DH25" s="19">
        <v>-25</v>
      </c>
      <c r="DI25" s="38">
        <v>2.1540212130096292</v>
      </c>
      <c r="DJ25" s="38">
        <v>1.4455833075917508</v>
      </c>
      <c r="DK25" s="38">
        <v>1.580357323684116</v>
      </c>
      <c r="DL25" s="19">
        <v>-28</v>
      </c>
      <c r="DM25" s="38">
        <v>9.1286684546243624</v>
      </c>
      <c r="DN25" s="38">
        <v>4.672347155709466</v>
      </c>
      <c r="DO25" s="38">
        <v>5.7247497461654699</v>
      </c>
      <c r="DP25" s="19">
        <v>-23.5</v>
      </c>
      <c r="DQ25" s="38">
        <v>0.82286527669970388</v>
      </c>
      <c r="DR25" s="38">
        <v>0.95007613513790512</v>
      </c>
      <c r="DS25" s="38">
        <v>0.73172905958101053</v>
      </c>
      <c r="DT25" s="19">
        <v>-23</v>
      </c>
      <c r="DU25" s="38">
        <v>0.77445489777285004</v>
      </c>
      <c r="DV25" s="38">
        <v>0.70995821958229777</v>
      </c>
      <c r="DW25" s="38">
        <v>0.49199019234162272</v>
      </c>
      <c r="DX25" s="19"/>
      <c r="DY25" s="19"/>
      <c r="DZ25" s="19"/>
      <c r="EA25" s="19"/>
      <c r="EB25" s="39"/>
      <c r="EC25" s="19">
        <v>-18</v>
      </c>
      <c r="ED25" s="38">
        <v>0</v>
      </c>
      <c r="EE25" s="38">
        <v>0</v>
      </c>
      <c r="EF25" s="38">
        <v>0</v>
      </c>
      <c r="EG25" s="19">
        <v>-15.5</v>
      </c>
      <c r="EH25" s="38">
        <v>7.9288757635020568</v>
      </c>
      <c r="EI25" s="38">
        <v>1.7640297872312616</v>
      </c>
      <c r="EJ25" s="38">
        <v>1.1994593446728923</v>
      </c>
      <c r="EK25" s="19">
        <v>-17.5</v>
      </c>
      <c r="EL25" s="38">
        <v>5.4182548717425805</v>
      </c>
      <c r="EM25" s="38">
        <v>1.6361223062387922</v>
      </c>
      <c r="EN25" s="38">
        <v>1.0502666054417613</v>
      </c>
      <c r="EO25" s="19">
        <v>-17</v>
      </c>
      <c r="EP25" s="38">
        <v>3.0441740574509568</v>
      </c>
      <c r="EQ25" s="38">
        <v>1.7389547945893691</v>
      </c>
      <c r="ER25" s="38">
        <v>1.1182979205698427</v>
      </c>
      <c r="ES25" s="19">
        <v>-18</v>
      </c>
      <c r="ET25" s="38">
        <v>16.197219365340825</v>
      </c>
      <c r="EU25" s="38">
        <v>5.1527042777891019</v>
      </c>
      <c r="EV25" s="38">
        <v>3.1256000304804821</v>
      </c>
      <c r="EW25" s="39"/>
      <c r="EX25" s="19">
        <v>-20</v>
      </c>
      <c r="EY25" s="38">
        <v>8.3210010179061449</v>
      </c>
      <c r="EZ25" s="38">
        <v>1.6162058835893374</v>
      </c>
      <c r="FA25" s="38">
        <v>1.7190615135026444</v>
      </c>
      <c r="FB25" s="19"/>
      <c r="FC25" s="19"/>
      <c r="FD25" s="19"/>
      <c r="FE25" s="19"/>
      <c r="FF25" s="19">
        <v>-21.5</v>
      </c>
      <c r="FG25" s="38">
        <v>3.872860115709488</v>
      </c>
      <c r="FH25" s="38">
        <v>1.4138191676263756</v>
      </c>
      <c r="FI25" s="38">
        <v>1.0694574337570171</v>
      </c>
      <c r="FJ25" s="19">
        <v>-19.5</v>
      </c>
      <c r="FK25" s="38">
        <v>2.7995895599970226</v>
      </c>
      <c r="FL25" s="38">
        <v>1.3483783036180421</v>
      </c>
      <c r="FM25" s="38">
        <v>0.96208014053648372</v>
      </c>
      <c r="FN25" s="19">
        <v>-22.5</v>
      </c>
      <c r="FO25" s="38">
        <v>2.6406283871452283</v>
      </c>
      <c r="FP25" s="38">
        <v>1.339746180469215</v>
      </c>
      <c r="FQ25" s="38">
        <v>1.1187906792501052</v>
      </c>
      <c r="FR25" s="19">
        <v>-20</v>
      </c>
      <c r="FS25" s="38">
        <v>4.2693250469787385</v>
      </c>
      <c r="FT25" s="38">
        <v>1.7132376911565963</v>
      </c>
      <c r="FU25" s="38">
        <v>0.98980491020272099</v>
      </c>
      <c r="FV25" s="39"/>
      <c r="FW25" s="19">
        <v>-24.5</v>
      </c>
      <c r="FX25" s="38">
        <v>7.5192027756770168</v>
      </c>
      <c r="FY25" s="38">
        <v>2.7942097562724526</v>
      </c>
      <c r="FZ25" s="38">
        <v>2.476790168338352</v>
      </c>
      <c r="GA25" s="19">
        <v>-22</v>
      </c>
      <c r="GB25" s="38">
        <v>1.8301284047451767</v>
      </c>
      <c r="GC25" s="38">
        <v>1.1767840723095697</v>
      </c>
      <c r="GD25" s="38">
        <v>0.90105313292487998</v>
      </c>
      <c r="GE25" s="19">
        <v>-21.5</v>
      </c>
      <c r="GF25" s="38">
        <v>5.7471278896580573</v>
      </c>
      <c r="GG25" s="38">
        <v>1.3470660824589433</v>
      </c>
      <c r="GH25" s="38">
        <v>1.0331835842567174</v>
      </c>
      <c r="GI25" s="19">
        <v>-21.5</v>
      </c>
      <c r="GJ25" s="38">
        <v>2.5163154917486912</v>
      </c>
      <c r="GK25" s="38">
        <v>1.2786148330566349</v>
      </c>
      <c r="GL25" s="38">
        <v>0.87731969741467131</v>
      </c>
      <c r="GM25" s="39"/>
      <c r="GN25" s="19">
        <v>-26</v>
      </c>
      <c r="GO25" s="38">
        <v>15.695771736151396</v>
      </c>
      <c r="GP25" s="38">
        <v>5.2996865111837002</v>
      </c>
      <c r="GQ25" s="38">
        <v>4.9966406468446216</v>
      </c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39"/>
      <c r="HI25" s="19">
        <v>-19</v>
      </c>
      <c r="HJ25" s="38">
        <v>5.1358324919262763</v>
      </c>
      <c r="HK25" s="38">
        <v>2.4742459732035411</v>
      </c>
      <c r="HL25" s="38">
        <v>1.5569828881794991</v>
      </c>
      <c r="HM25" s="19">
        <v>-19</v>
      </c>
      <c r="HN25" s="38">
        <v>0</v>
      </c>
      <c r="HO25" s="38">
        <v>0</v>
      </c>
      <c r="HP25" s="38">
        <v>0</v>
      </c>
      <c r="HQ25" s="19">
        <v>-23</v>
      </c>
      <c r="HR25" s="38">
        <v>41.269278934627657</v>
      </c>
      <c r="HS25" s="38">
        <v>20.51505806875295</v>
      </c>
      <c r="HT25" s="38">
        <v>7.9265192512068881</v>
      </c>
      <c r="HU25" s="19">
        <v>-13.5</v>
      </c>
      <c r="HV25" s="38">
        <v>0</v>
      </c>
      <c r="HW25" s="38">
        <v>0</v>
      </c>
      <c r="HX25" s="38">
        <v>0</v>
      </c>
      <c r="HY25" s="3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3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3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39"/>
      <c r="JU25" s="19">
        <v>-22.5</v>
      </c>
      <c r="JV25" s="38">
        <v>14.083105241058568</v>
      </c>
      <c r="JW25" s="38">
        <v>2.8563177727466438</v>
      </c>
      <c r="JX25" s="38">
        <v>1.5746065496845689</v>
      </c>
      <c r="JY25" s="19">
        <v>-18.5</v>
      </c>
      <c r="JZ25" s="38">
        <v>1.669469191817716</v>
      </c>
      <c r="KA25" s="38">
        <v>0.9249472611088625</v>
      </c>
      <c r="KB25" s="38">
        <v>0.69008997348679502</v>
      </c>
      <c r="KC25" s="19">
        <v>-17.5</v>
      </c>
      <c r="KD25" s="38">
        <v>0</v>
      </c>
      <c r="KE25" s="38">
        <v>0</v>
      </c>
      <c r="KF25" s="38">
        <v>0</v>
      </c>
      <c r="KG25" s="19"/>
      <c r="KH25" s="19"/>
      <c r="KI25" s="19"/>
      <c r="KJ25" s="19"/>
      <c r="KK25" s="39"/>
      <c r="KL25" s="19">
        <v>-16.5</v>
      </c>
      <c r="KM25" s="38">
        <v>7.2909901469035958</v>
      </c>
      <c r="KN25" s="38">
        <v>1.4085665822836908</v>
      </c>
      <c r="KO25" s="38">
        <v>1.0487441992488269</v>
      </c>
      <c r="KP25" s="19">
        <v>-16.5</v>
      </c>
      <c r="KQ25" s="38">
        <v>6.3976805783407125</v>
      </c>
      <c r="KR25" s="38">
        <v>1.7276541869820923</v>
      </c>
      <c r="KS25" s="38">
        <v>1.1571253003359914</v>
      </c>
      <c r="KT25" s="19">
        <v>-15</v>
      </c>
      <c r="KU25" s="38">
        <v>1.6988068253555642</v>
      </c>
      <c r="KV25" s="38">
        <v>1.1227336287404182</v>
      </c>
      <c r="KW25" s="38">
        <v>0.77336128264141357</v>
      </c>
      <c r="KX25" s="19">
        <v>-15</v>
      </c>
      <c r="KY25" s="38">
        <v>0</v>
      </c>
      <c r="KZ25" s="38">
        <v>0</v>
      </c>
      <c r="LA25" s="38">
        <v>0</v>
      </c>
      <c r="LB25" s="3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39"/>
      <c r="LP25" s="19"/>
      <c r="LQ25" s="19"/>
      <c r="LR25" s="19"/>
      <c r="LS25" s="19"/>
      <c r="LT25" s="19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19"/>
      <c r="MF25" s="39"/>
      <c r="MG25" s="19"/>
      <c r="MH25" s="19"/>
      <c r="MI25" s="19"/>
      <c r="MJ25" s="19"/>
      <c r="MK25" s="19">
        <v>-16.5</v>
      </c>
      <c r="ML25" s="38">
        <v>0</v>
      </c>
      <c r="MM25" s="38">
        <v>0</v>
      </c>
      <c r="MN25" s="38">
        <v>0</v>
      </c>
      <c r="MO25" s="19">
        <v>-16</v>
      </c>
      <c r="MP25" s="38">
        <v>0</v>
      </c>
      <c r="MQ25" s="38">
        <v>0</v>
      </c>
      <c r="MR25" s="38">
        <v>0</v>
      </c>
      <c r="MS25" s="19">
        <v>-16.5</v>
      </c>
      <c r="MT25" s="38">
        <v>0</v>
      </c>
      <c r="MU25" s="38">
        <v>0</v>
      </c>
      <c r="MV25" s="38">
        <v>0</v>
      </c>
      <c r="MW25" s="39"/>
      <c r="MX25" s="4" t="s">
        <v>1</v>
      </c>
      <c r="MY25" s="25">
        <v>-16.607725733162368</v>
      </c>
      <c r="MZ25" s="25">
        <v>0.21058177022025085</v>
      </c>
      <c r="NA25" s="25">
        <v>-16.81830750338262</v>
      </c>
      <c r="NB25" s="25">
        <v>-16.397143962942117</v>
      </c>
      <c r="NC25" s="45">
        <v>-7.5871375687021576</v>
      </c>
      <c r="ND25" s="15">
        <v>0.54802882522431062</v>
      </c>
      <c r="NE25" s="25">
        <v>-7.039108743477847</v>
      </c>
      <c r="NF25" s="25">
        <v>-8.1351663939264682</v>
      </c>
    </row>
    <row r="26" spans="1:370" s="20" customForma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>
        <v>-20.5</v>
      </c>
      <c r="X26" s="38">
        <v>24.745712428316441</v>
      </c>
      <c r="Y26" s="38">
        <v>7.020340672503675</v>
      </c>
      <c r="Z26" s="38">
        <v>3.3257337731572978</v>
      </c>
      <c r="AA26" s="19"/>
      <c r="AB26" s="19"/>
      <c r="AC26" s="19"/>
      <c r="AD26" s="19"/>
      <c r="AE26" s="19">
        <v>-23</v>
      </c>
      <c r="AF26" s="38">
        <v>20.558454844281503</v>
      </c>
      <c r="AG26" s="38">
        <v>7.0774872197195497</v>
      </c>
      <c r="AH26" s="38">
        <v>3.9999824956811718</v>
      </c>
      <c r="AI26" s="39"/>
      <c r="AJ26" s="19">
        <v>-20</v>
      </c>
      <c r="AK26" s="38">
        <v>2.4909258112508978</v>
      </c>
      <c r="AL26" s="38">
        <v>1.4832476415636477</v>
      </c>
      <c r="AM26" s="38">
        <v>0.93937943931536771</v>
      </c>
      <c r="AN26" s="19"/>
      <c r="AO26" s="19"/>
      <c r="AP26" s="19"/>
      <c r="AQ26" s="19"/>
      <c r="AR26" s="19">
        <v>-21</v>
      </c>
      <c r="AS26" s="38">
        <v>0</v>
      </c>
      <c r="AT26" s="38">
        <v>0</v>
      </c>
      <c r="AU26" s="38">
        <v>0</v>
      </c>
      <c r="AV26" s="19">
        <v>-21.5</v>
      </c>
      <c r="AW26" s="38">
        <v>11.700617887938018</v>
      </c>
      <c r="AX26" s="38">
        <v>2.7448343356445757</v>
      </c>
      <c r="AY26" s="38">
        <v>2.0058299098802683</v>
      </c>
      <c r="AZ26" s="39"/>
      <c r="BA26" s="19"/>
      <c r="BB26" s="19"/>
      <c r="BC26" s="22"/>
      <c r="BD26" s="22"/>
      <c r="BE26" s="19">
        <v>-16.5</v>
      </c>
      <c r="BF26" s="38">
        <v>26.527717863593381</v>
      </c>
      <c r="BG26" s="38">
        <v>10.437170096005657</v>
      </c>
      <c r="BH26" s="38">
        <v>5.1826828585142302</v>
      </c>
      <c r="BI26" s="19">
        <v>-16.5</v>
      </c>
      <c r="BJ26" s="38">
        <v>32.595185790931815</v>
      </c>
      <c r="BK26" s="38">
        <v>13.481798772964153</v>
      </c>
      <c r="BL26" s="38">
        <v>6.8795507795800237</v>
      </c>
      <c r="BM26" s="19">
        <v>-17</v>
      </c>
      <c r="BN26" s="38">
        <v>40.666834342625471</v>
      </c>
      <c r="BO26" s="38">
        <v>25.028248517882911</v>
      </c>
      <c r="BP26" s="38">
        <v>10.147607325766728</v>
      </c>
      <c r="BQ26" s="19">
        <v>-16.5</v>
      </c>
      <c r="BR26" s="38">
        <v>0</v>
      </c>
      <c r="BS26" s="38">
        <v>0</v>
      </c>
      <c r="BT26" s="38">
        <v>0</v>
      </c>
      <c r="BU26" s="3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39"/>
      <c r="CQ26" s="19">
        <v>-23.5</v>
      </c>
      <c r="CR26" s="38">
        <v>0.73276596942811778</v>
      </c>
      <c r="CS26" s="38">
        <v>0.92022719152239796</v>
      </c>
      <c r="CT26" s="38">
        <v>0.63198173299478311</v>
      </c>
      <c r="CU26" s="19"/>
      <c r="CV26" s="19"/>
      <c r="CW26" s="19"/>
      <c r="CX26" s="19"/>
      <c r="CY26" s="19">
        <v>-24.5</v>
      </c>
      <c r="CZ26" s="38">
        <v>4.7860271412316253</v>
      </c>
      <c r="DA26" s="38">
        <v>1.0362973398929449</v>
      </c>
      <c r="DB26" s="38">
        <v>1.0136924336617028</v>
      </c>
      <c r="DC26" s="19"/>
      <c r="DD26" s="19"/>
      <c r="DE26" s="19"/>
      <c r="DF26" s="19"/>
      <c r="DG26" s="39"/>
      <c r="DH26" s="19">
        <v>-25.5</v>
      </c>
      <c r="DI26" s="38">
        <v>2.9554207096324241</v>
      </c>
      <c r="DJ26" s="38">
        <v>1.7391010941616665</v>
      </c>
      <c r="DK26" s="38">
        <v>2.080990725962593</v>
      </c>
      <c r="DL26" s="19"/>
      <c r="DM26" s="22"/>
      <c r="DN26" s="22"/>
      <c r="DO26" s="22"/>
      <c r="DP26" s="19">
        <v>-24</v>
      </c>
      <c r="DQ26" s="38">
        <v>0</v>
      </c>
      <c r="DR26" s="38">
        <v>0</v>
      </c>
      <c r="DS26" s="38">
        <v>0</v>
      </c>
      <c r="DT26" s="19">
        <v>-23.5</v>
      </c>
      <c r="DU26" s="38">
        <v>0.79468811088918911</v>
      </c>
      <c r="DV26" s="38">
        <v>0.86622072772489422</v>
      </c>
      <c r="DW26" s="38">
        <v>0.51216839995741192</v>
      </c>
      <c r="DX26" s="19"/>
      <c r="DY26" s="19"/>
      <c r="DZ26" s="19"/>
      <c r="EA26" s="19"/>
      <c r="EB26" s="39"/>
      <c r="EC26" s="19">
        <v>-18.5</v>
      </c>
      <c r="ED26" s="38">
        <v>0</v>
      </c>
      <c r="EE26" s="38">
        <v>0</v>
      </c>
      <c r="EF26" s="38">
        <v>0</v>
      </c>
      <c r="EG26" s="19">
        <v>-16</v>
      </c>
      <c r="EH26" s="38">
        <v>8.4698214341944009</v>
      </c>
      <c r="EI26" s="38">
        <v>1.8992564151860392</v>
      </c>
      <c r="EJ26" s="38">
        <v>1.4293446527756379</v>
      </c>
      <c r="EK26" s="19">
        <v>-18</v>
      </c>
      <c r="EL26" s="38">
        <v>0</v>
      </c>
      <c r="EM26" s="38">
        <v>0</v>
      </c>
      <c r="EN26" s="38">
        <v>0</v>
      </c>
      <c r="EO26" s="19">
        <v>-17.5</v>
      </c>
      <c r="EP26" s="38">
        <v>3.9928999840529631</v>
      </c>
      <c r="EQ26" s="38">
        <v>1.7865523895422422</v>
      </c>
      <c r="ER26" s="38">
        <v>1.1998970427326594</v>
      </c>
      <c r="ES26" s="19">
        <v>-18.5</v>
      </c>
      <c r="ET26" s="38">
        <v>0</v>
      </c>
      <c r="EU26" s="38">
        <v>0</v>
      </c>
      <c r="EV26" s="38">
        <v>0</v>
      </c>
      <c r="EW26" s="39"/>
      <c r="EX26" s="19">
        <v>-20.5</v>
      </c>
      <c r="EY26" s="38">
        <v>13.189346532182876</v>
      </c>
      <c r="EZ26" s="38">
        <v>2.3396779467223729</v>
      </c>
      <c r="FA26" s="38">
        <v>2.2020279660459452</v>
      </c>
      <c r="FB26" s="19"/>
      <c r="FC26" s="19"/>
      <c r="FD26" s="19"/>
      <c r="FE26" s="19"/>
      <c r="FF26" s="19">
        <v>-22</v>
      </c>
      <c r="FG26" s="38">
        <v>4.1372086104036709</v>
      </c>
      <c r="FH26" s="38">
        <v>1.5689874746310226</v>
      </c>
      <c r="FI26" s="38">
        <v>1.1936108334017179</v>
      </c>
      <c r="FJ26" s="19">
        <v>-20</v>
      </c>
      <c r="FK26" s="38">
        <v>3.286115922506553</v>
      </c>
      <c r="FL26" s="38">
        <v>1.4566525591477866</v>
      </c>
      <c r="FM26" s="38">
        <v>0.99193493133794575</v>
      </c>
      <c r="FN26" s="19">
        <v>-23</v>
      </c>
      <c r="FO26" s="38">
        <v>3.3286488706380988</v>
      </c>
      <c r="FP26" s="38">
        <v>1.5093895320742539</v>
      </c>
      <c r="FQ26" s="38">
        <v>1.2930289837223654</v>
      </c>
      <c r="FR26" s="19">
        <v>-20.5</v>
      </c>
      <c r="FS26" s="38">
        <v>5.8485401315845813</v>
      </c>
      <c r="FT26" s="38">
        <v>1.9282553913967448</v>
      </c>
      <c r="FU26" s="38">
        <v>1.1352792274910994</v>
      </c>
      <c r="FV26" s="39"/>
      <c r="FW26" s="19">
        <v>-25</v>
      </c>
      <c r="FX26" s="38">
        <v>11.480643250355866</v>
      </c>
      <c r="FY26" s="38">
        <v>3.4449659591643913</v>
      </c>
      <c r="FZ26" s="38">
        <v>3.0998167327661252</v>
      </c>
      <c r="GA26" s="19">
        <v>-22.5</v>
      </c>
      <c r="GB26" s="38">
        <v>0</v>
      </c>
      <c r="GC26" s="38">
        <v>0</v>
      </c>
      <c r="GD26" s="38">
        <v>0</v>
      </c>
      <c r="GE26" s="19">
        <v>-22</v>
      </c>
      <c r="GF26" s="38">
        <v>7.5047978876372916</v>
      </c>
      <c r="GG26" s="38">
        <v>1.6736931551528285</v>
      </c>
      <c r="GH26" s="38">
        <v>1.2592168154321726</v>
      </c>
      <c r="GI26" s="19">
        <v>-22</v>
      </c>
      <c r="GJ26" s="38">
        <v>0</v>
      </c>
      <c r="GK26" s="38">
        <v>0</v>
      </c>
      <c r="GL26" s="38">
        <v>0</v>
      </c>
      <c r="GM26" s="39"/>
      <c r="GN26" s="19">
        <v>-26.5</v>
      </c>
      <c r="GO26" s="38">
        <v>26.282118183011089</v>
      </c>
      <c r="GP26" s="38">
        <v>15.177666880263386</v>
      </c>
      <c r="GQ26" s="38">
        <v>7.7699112352220991</v>
      </c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39"/>
      <c r="HI26" s="19">
        <v>-19.5</v>
      </c>
      <c r="HJ26" s="38">
        <v>6.727778623204733</v>
      </c>
      <c r="HK26" s="38">
        <v>2.55568824565314</v>
      </c>
      <c r="HL26" s="38">
        <v>1.6968610302312992</v>
      </c>
      <c r="HM26" s="19">
        <v>-19.5</v>
      </c>
      <c r="HN26" s="38">
        <v>14.92685580315068</v>
      </c>
      <c r="HO26" s="38">
        <v>3.1753151420315917</v>
      </c>
      <c r="HP26" s="38">
        <v>2.5766381151528579</v>
      </c>
      <c r="HQ26" s="19"/>
      <c r="HR26" s="19"/>
      <c r="HS26" s="19"/>
      <c r="HT26" s="19"/>
      <c r="HU26" s="19">
        <v>-14</v>
      </c>
      <c r="HV26" s="38">
        <v>4.366790392092784</v>
      </c>
      <c r="HW26" s="38">
        <v>2.1087962979412396</v>
      </c>
      <c r="HX26" s="38">
        <v>1.4386574124837106</v>
      </c>
      <c r="HY26" s="3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3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3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39"/>
      <c r="JU26" s="19"/>
      <c r="JV26" s="19"/>
      <c r="JW26" s="19"/>
      <c r="JX26" s="19"/>
      <c r="JY26" s="19">
        <v>-19</v>
      </c>
      <c r="JZ26" s="38">
        <v>1.8790887415700859</v>
      </c>
      <c r="KA26" s="38">
        <v>1.0696550793605055</v>
      </c>
      <c r="KB26" s="38">
        <v>0.75633612769272662</v>
      </c>
      <c r="KC26" s="19">
        <v>-18</v>
      </c>
      <c r="KD26" s="38">
        <v>0</v>
      </c>
      <c r="KE26" s="38">
        <v>0</v>
      </c>
      <c r="KF26" s="38">
        <v>0</v>
      </c>
      <c r="KG26" s="19"/>
      <c r="KH26" s="19"/>
      <c r="KI26" s="19"/>
      <c r="KJ26" s="19"/>
      <c r="KK26" s="39"/>
      <c r="KL26" s="19">
        <v>-17</v>
      </c>
      <c r="KM26" s="38">
        <v>10.590713955302757</v>
      </c>
      <c r="KN26" s="38">
        <v>1.6125103342350957</v>
      </c>
      <c r="KO26" s="38">
        <v>1.3070741977286291</v>
      </c>
      <c r="KP26" s="19">
        <v>-17</v>
      </c>
      <c r="KQ26" s="38">
        <v>11.237266730531781</v>
      </c>
      <c r="KR26" s="38">
        <v>2.2863137345875706</v>
      </c>
      <c r="KS26" s="38">
        <v>1.35265927515965</v>
      </c>
      <c r="KT26" s="19">
        <v>-15.5</v>
      </c>
      <c r="KU26" s="38">
        <v>2.4601704445643531</v>
      </c>
      <c r="KV26" s="38">
        <v>1.1994422029866116</v>
      </c>
      <c r="KW26" s="38">
        <v>0.86401698596072873</v>
      </c>
      <c r="KX26" s="19">
        <v>-15.5</v>
      </c>
      <c r="KY26" s="38">
        <v>4.2196713979405835</v>
      </c>
      <c r="KZ26" s="38">
        <v>1.4786265251891006</v>
      </c>
      <c r="LA26" s="38">
        <v>0.9593555985194564</v>
      </c>
      <c r="LB26" s="3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3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39"/>
      <c r="MG26" s="19"/>
      <c r="MH26" s="19"/>
      <c r="MI26" s="19"/>
      <c r="MJ26" s="19"/>
      <c r="MK26" s="19">
        <v>-17</v>
      </c>
      <c r="ML26" s="38">
        <v>0</v>
      </c>
      <c r="MM26" s="38">
        <v>0</v>
      </c>
      <c r="MN26" s="38">
        <v>0</v>
      </c>
      <c r="MO26" s="19">
        <v>-16.5</v>
      </c>
      <c r="MP26" s="38">
        <v>0</v>
      </c>
      <c r="MQ26" s="38">
        <v>0</v>
      </c>
      <c r="MR26" s="38">
        <v>0</v>
      </c>
      <c r="MS26" s="19">
        <v>-17</v>
      </c>
      <c r="MT26" s="38">
        <v>0</v>
      </c>
      <c r="MU26" s="38">
        <v>0</v>
      </c>
      <c r="MV26" s="38">
        <v>0</v>
      </c>
      <c r="MW26" s="39"/>
      <c r="MX26" s="4" t="s">
        <v>3</v>
      </c>
      <c r="MY26" s="25">
        <v>-21.290353781881251</v>
      </c>
      <c r="MZ26" s="25">
        <v>0.43201934257739899</v>
      </c>
      <c r="NA26" s="25">
        <v>-21.722373124458649</v>
      </c>
      <c r="NB26" s="25">
        <v>-20.858334439303853</v>
      </c>
      <c r="NC26" s="45">
        <v>-12.26976561742104</v>
      </c>
      <c r="ND26" s="15">
        <v>0.76946639758145707</v>
      </c>
      <c r="NE26" s="25">
        <v>-11.500299219839583</v>
      </c>
      <c r="NF26" s="25">
        <v>-13.039232015002497</v>
      </c>
    </row>
    <row r="27" spans="1:370" s="20" customForma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>
        <v>-23.5</v>
      </c>
      <c r="AF27" s="38">
        <v>29.89051227126642</v>
      </c>
      <c r="AG27" s="38">
        <v>17.417502207831568</v>
      </c>
      <c r="AH27" s="38">
        <v>6.8816812049558695</v>
      </c>
      <c r="AI27" s="39"/>
      <c r="AJ27" s="19">
        <v>-20.5</v>
      </c>
      <c r="AK27" s="38">
        <v>3.3864417784439436</v>
      </c>
      <c r="AL27" s="38">
        <v>1.6686581529803206</v>
      </c>
      <c r="AM27" s="38">
        <v>1.0274825145630218</v>
      </c>
      <c r="AN27" s="19"/>
      <c r="AO27" s="19"/>
      <c r="AP27" s="19"/>
      <c r="AQ27" s="19"/>
      <c r="AR27" s="19">
        <v>-21.5</v>
      </c>
      <c r="AS27" s="38">
        <v>31.785275264526273</v>
      </c>
      <c r="AT27" s="38">
        <v>13.007692736430927</v>
      </c>
      <c r="AU27" s="38">
        <v>5.2293942709076546</v>
      </c>
      <c r="AV27" s="19">
        <v>-22</v>
      </c>
      <c r="AW27" s="38">
        <v>13.599026586823062</v>
      </c>
      <c r="AX27" s="38">
        <v>3.0192428970149847</v>
      </c>
      <c r="AY27" s="38">
        <v>2.3640270986575298</v>
      </c>
      <c r="AZ27" s="39"/>
      <c r="BA27" s="19"/>
      <c r="BB27" s="19"/>
      <c r="BC27" s="22"/>
      <c r="BD27" s="22"/>
      <c r="BE27" s="19">
        <v>-17</v>
      </c>
      <c r="BF27" s="38">
        <v>38.127441676707697</v>
      </c>
      <c r="BG27" s="38">
        <v>22.158395052743096</v>
      </c>
      <c r="BH27" s="38">
        <v>9.0897582038597164</v>
      </c>
      <c r="BI27" s="19">
        <v>-17</v>
      </c>
      <c r="BJ27" s="38">
        <v>0</v>
      </c>
      <c r="BK27" s="38">
        <v>0</v>
      </c>
      <c r="BL27" s="38">
        <v>0</v>
      </c>
      <c r="BM27" s="19"/>
      <c r="BN27" s="19"/>
      <c r="BO27" s="19"/>
      <c r="BP27" s="19"/>
      <c r="BQ27" s="19">
        <v>-17</v>
      </c>
      <c r="BR27" s="38">
        <v>0</v>
      </c>
      <c r="BS27" s="38">
        <v>0</v>
      </c>
      <c r="BT27" s="38">
        <v>0</v>
      </c>
      <c r="BU27" s="3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39"/>
      <c r="CQ27" s="19">
        <v>-24</v>
      </c>
      <c r="CR27" s="38">
        <v>0.93932073717418274</v>
      </c>
      <c r="CS27" s="38">
        <v>1.0397060524869461</v>
      </c>
      <c r="CT27" s="38">
        <v>0.82420342106425049</v>
      </c>
      <c r="CU27" s="19"/>
      <c r="CV27" s="19"/>
      <c r="CW27" s="19"/>
      <c r="CX27" s="19"/>
      <c r="CY27" s="19">
        <v>-25</v>
      </c>
      <c r="CZ27" s="38">
        <v>8.9939140206603696</v>
      </c>
      <c r="DA27" s="38">
        <v>1.6181088859420643</v>
      </c>
      <c r="DB27" s="38">
        <v>1.4186715214917542</v>
      </c>
      <c r="DC27" s="19"/>
      <c r="DD27" s="19"/>
      <c r="DE27" s="19"/>
      <c r="DF27" s="19"/>
      <c r="DG27" s="39"/>
      <c r="DH27" s="19">
        <v>-26</v>
      </c>
      <c r="DI27" s="38">
        <v>3.9869089532947104</v>
      </c>
      <c r="DJ27" s="38">
        <v>2.1385823249466669</v>
      </c>
      <c r="DK27" s="38">
        <v>2.6925489546568158</v>
      </c>
      <c r="DL27" s="19"/>
      <c r="DM27" s="22"/>
      <c r="DN27" s="22"/>
      <c r="DO27" s="22"/>
      <c r="DP27" s="19">
        <v>-24.5</v>
      </c>
      <c r="DQ27" s="38">
        <v>1.2120499142859447</v>
      </c>
      <c r="DR27" s="38">
        <v>1.1249458431244976</v>
      </c>
      <c r="DS27" s="38">
        <v>1.0522240840588943</v>
      </c>
      <c r="DT27" s="19">
        <v>-24</v>
      </c>
      <c r="DU27" s="38">
        <v>0</v>
      </c>
      <c r="DV27" s="38">
        <v>0</v>
      </c>
      <c r="DW27" s="38">
        <v>0</v>
      </c>
      <c r="DX27" s="19"/>
      <c r="DY27" s="19"/>
      <c r="DZ27" s="19"/>
      <c r="EA27" s="19"/>
      <c r="EB27" s="39"/>
      <c r="EC27" s="19">
        <v>-19</v>
      </c>
      <c r="ED27" s="38">
        <v>12.099384611073532</v>
      </c>
      <c r="EE27" s="38">
        <v>3.1946247359331901</v>
      </c>
      <c r="EF27" s="38">
        <v>1.8590230735944477</v>
      </c>
      <c r="EG27" s="19">
        <v>-16.5</v>
      </c>
      <c r="EH27" s="38">
        <v>11.210850394165286</v>
      </c>
      <c r="EI27" s="38">
        <v>2.1020964435803191</v>
      </c>
      <c r="EJ27" s="38">
        <v>1.6321853466253586</v>
      </c>
      <c r="EK27" s="19">
        <v>-18.5</v>
      </c>
      <c r="EL27" s="38">
        <v>7.6236678708904844</v>
      </c>
      <c r="EM27" s="38">
        <v>1.9076915477762768</v>
      </c>
      <c r="EN27" s="38">
        <v>1.1793609499338398</v>
      </c>
      <c r="EO27" s="19">
        <v>-18</v>
      </c>
      <c r="EP27" s="38">
        <v>4.7068127123004544</v>
      </c>
      <c r="EQ27" s="38">
        <v>1.8273770440129287</v>
      </c>
      <c r="ER27" s="38">
        <v>1.3358963044458343</v>
      </c>
      <c r="ES27" s="19">
        <v>-19</v>
      </c>
      <c r="ET27" s="38">
        <v>0</v>
      </c>
      <c r="EU27" s="38">
        <v>0</v>
      </c>
      <c r="EV27" s="38">
        <v>0</v>
      </c>
      <c r="EW27" s="39"/>
      <c r="EX27" s="19">
        <v>-21</v>
      </c>
      <c r="EY27" s="38">
        <v>14.894442160883672</v>
      </c>
      <c r="EZ27" s="38">
        <v>3.9673032622716971</v>
      </c>
      <c r="FA27" s="38">
        <v>2.8662524754911218</v>
      </c>
      <c r="FB27" s="19"/>
      <c r="FC27" s="19"/>
      <c r="FD27" s="19"/>
      <c r="FE27" s="19"/>
      <c r="FF27" s="19">
        <v>-22.5</v>
      </c>
      <c r="FG27" s="38">
        <v>4.759349506490798</v>
      </c>
      <c r="FH27" s="38">
        <v>1.7021803359871939</v>
      </c>
      <c r="FI27" s="38">
        <v>1.3391570069232361</v>
      </c>
      <c r="FJ27" s="19">
        <v>-20.5</v>
      </c>
      <c r="FK27" s="38">
        <v>3.5328508965809378</v>
      </c>
      <c r="FL27" s="38">
        <v>1.5773451331706516</v>
      </c>
      <c r="FM27" s="38">
        <v>1.1381937116913903</v>
      </c>
      <c r="FN27" s="19">
        <v>-23.5</v>
      </c>
      <c r="FO27" s="38">
        <v>7.0451045821249965</v>
      </c>
      <c r="FP27" s="38">
        <v>1.7183026105433625</v>
      </c>
      <c r="FQ27" s="38">
        <v>1.5532772770602412</v>
      </c>
      <c r="FR27" s="19">
        <v>-21</v>
      </c>
      <c r="FS27" s="38">
        <v>0</v>
      </c>
      <c r="FT27" s="38">
        <v>0</v>
      </c>
      <c r="FU27" s="38">
        <v>0</v>
      </c>
      <c r="FV27" s="39"/>
      <c r="FW27" s="19">
        <v>-25.5</v>
      </c>
      <c r="FX27" s="38">
        <v>17.846141582652454</v>
      </c>
      <c r="FY27" s="38">
        <v>5.5982312471116069</v>
      </c>
      <c r="FZ27" s="38">
        <v>4.1329202939465013</v>
      </c>
      <c r="GA27" s="19">
        <v>-23</v>
      </c>
      <c r="GB27" s="38">
        <v>3.3702634827795817</v>
      </c>
      <c r="GC27" s="38">
        <v>1.3132923496330418</v>
      </c>
      <c r="GD27" s="38">
        <v>1.13043620421139</v>
      </c>
      <c r="GE27" s="19">
        <v>-22.5</v>
      </c>
      <c r="GF27" s="38">
        <v>13.103108918014263</v>
      </c>
      <c r="GG27" s="38">
        <v>2.0935756660443552</v>
      </c>
      <c r="GH27" s="38">
        <v>1.6219399258556599</v>
      </c>
      <c r="GI27" s="19">
        <v>-22.5</v>
      </c>
      <c r="GJ27" s="38">
        <v>2.6780072459398121</v>
      </c>
      <c r="GK27" s="38">
        <v>1.441584465816437</v>
      </c>
      <c r="GL27" s="38">
        <v>1.036526469302359</v>
      </c>
      <c r="GM27" s="3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39"/>
      <c r="HI27" s="19">
        <v>-20</v>
      </c>
      <c r="HJ27" s="38">
        <v>7.9151221976767223</v>
      </c>
      <c r="HK27" s="38">
        <v>2.627145965413356</v>
      </c>
      <c r="HL27" s="38">
        <v>1.9295364517599831</v>
      </c>
      <c r="HM27" s="19">
        <v>-20</v>
      </c>
      <c r="HN27" s="38">
        <v>20.13896199905852</v>
      </c>
      <c r="HO27" s="38">
        <v>4.3342120082134175</v>
      </c>
      <c r="HP27" s="38">
        <v>3.2727391713085394</v>
      </c>
      <c r="HQ27" s="19"/>
      <c r="HR27" s="19"/>
      <c r="HS27" s="19"/>
      <c r="HT27" s="19"/>
      <c r="HU27" s="19">
        <v>-14.5</v>
      </c>
      <c r="HV27" s="38">
        <v>4.8593180423099973</v>
      </c>
      <c r="HW27" s="38">
        <v>2.4328703750543816</v>
      </c>
      <c r="HX27" s="38">
        <v>1.6238426160083106</v>
      </c>
      <c r="HY27" s="3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3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3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39"/>
      <c r="JU27" s="19"/>
      <c r="JV27" s="19"/>
      <c r="JW27" s="19"/>
      <c r="JX27" s="19"/>
      <c r="JY27" s="19">
        <v>-19.5</v>
      </c>
      <c r="JZ27" s="38">
        <v>2.0926306752230808</v>
      </c>
      <c r="KA27" s="38">
        <v>1.1816339682170753</v>
      </c>
      <c r="KB27" s="38">
        <v>0.84275027498814059</v>
      </c>
      <c r="KC27" s="19">
        <v>-18.5</v>
      </c>
      <c r="KD27" s="38">
        <v>1.2317429678396099</v>
      </c>
      <c r="KE27" s="38">
        <v>0.71951952479791981</v>
      </c>
      <c r="KF27" s="38">
        <v>0.47208455960676043</v>
      </c>
      <c r="KG27" s="19"/>
      <c r="KH27" s="19"/>
      <c r="KI27" s="19"/>
      <c r="KJ27" s="19"/>
      <c r="KK27" s="39"/>
      <c r="KL27" s="19">
        <v>-17.5</v>
      </c>
      <c r="KM27" s="38">
        <v>13.784454748462046</v>
      </c>
      <c r="KN27" s="38">
        <v>2.4282825552190395</v>
      </c>
      <c r="KO27" s="38">
        <v>1.7829447207457825</v>
      </c>
      <c r="KP27" s="19">
        <v>-17.5</v>
      </c>
      <c r="KQ27" s="38">
        <v>19.984184397594383</v>
      </c>
      <c r="KR27" s="38">
        <v>5.1494424177326268</v>
      </c>
      <c r="KS27" s="38">
        <v>2.6096440197141915</v>
      </c>
      <c r="KT27" s="19">
        <v>-16</v>
      </c>
      <c r="KU27" s="38">
        <v>3.949272657395039</v>
      </c>
      <c r="KV27" s="38">
        <v>1.2273368429556231</v>
      </c>
      <c r="KW27" s="38">
        <v>0.98954048678348683</v>
      </c>
      <c r="KX27" s="19">
        <v>-16</v>
      </c>
      <c r="KY27" s="38">
        <v>4.856916914602027</v>
      </c>
      <c r="KZ27" s="38">
        <v>1.4926432227143389</v>
      </c>
      <c r="LA27" s="38">
        <v>1.0574641480850295</v>
      </c>
      <c r="LB27" s="3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3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39"/>
      <c r="MG27" s="19"/>
      <c r="MH27" s="19"/>
      <c r="MI27" s="19"/>
      <c r="MJ27" s="19"/>
      <c r="MK27" s="19">
        <v>-17.5</v>
      </c>
      <c r="ML27" s="38">
        <v>1.3301452456408254</v>
      </c>
      <c r="MM27" s="38">
        <v>1.1065677839504795</v>
      </c>
      <c r="MN27" s="38">
        <v>0.72625690654369335</v>
      </c>
      <c r="MO27" s="19">
        <v>-17</v>
      </c>
      <c r="MP27" s="38">
        <v>0</v>
      </c>
      <c r="MQ27" s="38">
        <v>0</v>
      </c>
      <c r="MR27" s="38">
        <v>0</v>
      </c>
      <c r="MS27" s="19">
        <v>-17.5</v>
      </c>
      <c r="MT27" s="38">
        <v>0</v>
      </c>
      <c r="MU27" s="38">
        <v>0</v>
      </c>
      <c r="MV27" s="38">
        <v>0</v>
      </c>
      <c r="MW27" s="39"/>
      <c r="MX27" s="4" t="s">
        <v>2</v>
      </c>
      <c r="MY27" s="25">
        <v>-19.382513568052843</v>
      </c>
      <c r="MZ27" s="25">
        <v>0.40799370065147328</v>
      </c>
      <c r="NA27" s="25">
        <v>-19.790507268704317</v>
      </c>
      <c r="NB27" s="25">
        <v>-18.974519867401369</v>
      </c>
      <c r="NC27" s="45">
        <v>-10.361925403592632</v>
      </c>
      <c r="ND27" s="15">
        <v>0.74544075565553314</v>
      </c>
      <c r="NE27" s="25">
        <v>-9.6164846479370993</v>
      </c>
      <c r="NF27" s="25">
        <v>-11.107366159248166</v>
      </c>
    </row>
    <row r="28" spans="1:370" s="20" customForma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>
        <v>-21</v>
      </c>
      <c r="AK28" s="38">
        <v>5.5487902050280411</v>
      </c>
      <c r="AL28" s="38">
        <v>1.7616745526256958</v>
      </c>
      <c r="AM28" s="38">
        <v>1.0948062106197185</v>
      </c>
      <c r="AN28" s="19"/>
      <c r="AO28" s="19"/>
      <c r="AP28" s="19"/>
      <c r="AQ28" s="19"/>
      <c r="AR28" s="19"/>
      <c r="AS28" s="19"/>
      <c r="AT28" s="19"/>
      <c r="AU28" s="19"/>
      <c r="AV28" s="19">
        <v>-22.5</v>
      </c>
      <c r="AW28" s="38">
        <v>17.660338043883154</v>
      </c>
      <c r="AX28" s="38">
        <v>4.0904971446085607</v>
      </c>
      <c r="AY28" s="38">
        <v>3.0079883593555961</v>
      </c>
      <c r="AZ28" s="39"/>
      <c r="BA28" s="19"/>
      <c r="BB28" s="19"/>
      <c r="BC28" s="22"/>
      <c r="BD28" s="22"/>
      <c r="BE28" s="19"/>
      <c r="BF28" s="19"/>
      <c r="BG28" s="19"/>
      <c r="BH28" s="19"/>
      <c r="BI28" s="19">
        <v>-17.5</v>
      </c>
      <c r="BJ28" s="38">
        <v>40.014273820781298</v>
      </c>
      <c r="BK28" s="38">
        <v>26.115631851438483</v>
      </c>
      <c r="BL28" s="38">
        <v>10.305676273947453</v>
      </c>
      <c r="BM28" s="19"/>
      <c r="BN28" s="19"/>
      <c r="BO28" s="19"/>
      <c r="BP28" s="19"/>
      <c r="BQ28" s="19">
        <v>-17.5</v>
      </c>
      <c r="BR28" s="38">
        <v>39.240853511662884</v>
      </c>
      <c r="BS28" s="38">
        <v>24.560638398744111</v>
      </c>
      <c r="BT28" s="38">
        <v>9.7615969926563881</v>
      </c>
      <c r="BU28" s="3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39"/>
      <c r="CQ28" s="19">
        <v>-24.5</v>
      </c>
      <c r="CR28" s="38">
        <v>1.5422533418544542</v>
      </c>
      <c r="CS28" s="38">
        <v>1.1862711181297614</v>
      </c>
      <c r="CT28" s="38">
        <v>1.0654026016863301</v>
      </c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39"/>
      <c r="DH28" s="19">
        <v>-26.5</v>
      </c>
      <c r="DI28" s="13">
        <v>4.8913548605027719</v>
      </c>
      <c r="DJ28" s="38">
        <v>2.5910048109149271</v>
      </c>
      <c r="DK28" s="38">
        <v>3.4487494785260853</v>
      </c>
      <c r="DL28" s="19"/>
      <c r="DM28" s="22"/>
      <c r="DN28" s="22"/>
      <c r="DO28" s="22"/>
      <c r="DP28" s="19">
        <v>-25</v>
      </c>
      <c r="DQ28" s="38">
        <v>0</v>
      </c>
      <c r="DR28" s="38">
        <v>0</v>
      </c>
      <c r="DS28" s="38">
        <v>0</v>
      </c>
      <c r="DT28" s="19">
        <v>-24.5</v>
      </c>
      <c r="DU28" s="38">
        <v>0.89057994665303752</v>
      </c>
      <c r="DV28" s="38">
        <v>1.0421797747297041</v>
      </c>
      <c r="DW28" s="38">
        <v>0.60800523022071018</v>
      </c>
      <c r="DX28" s="19"/>
      <c r="DY28" s="19"/>
      <c r="DZ28" s="19"/>
      <c r="EA28" s="19"/>
      <c r="EB28" s="39"/>
      <c r="EC28" s="19">
        <v>-19.5</v>
      </c>
      <c r="ED28" s="38">
        <v>13.321680105849842</v>
      </c>
      <c r="EE28" s="38">
        <v>4.1405969520049153</v>
      </c>
      <c r="EF28" s="38">
        <v>2.332177189751194</v>
      </c>
      <c r="EG28" s="19">
        <v>-17</v>
      </c>
      <c r="EH28" s="38">
        <v>13.155161610430309</v>
      </c>
      <c r="EI28" s="38">
        <v>2.372550090869876</v>
      </c>
      <c r="EJ28" s="38">
        <v>2.0378663276415385</v>
      </c>
      <c r="EK28" s="19">
        <v>-19</v>
      </c>
      <c r="EL28" s="38">
        <v>8.1609117158862823</v>
      </c>
      <c r="EM28" s="38">
        <v>2.1114076203748851</v>
      </c>
      <c r="EN28" s="38">
        <v>1.3696341824981906</v>
      </c>
      <c r="EO28" s="19">
        <v>-18.5</v>
      </c>
      <c r="EP28" s="38">
        <v>5.0915397563508069</v>
      </c>
      <c r="EQ28" s="38">
        <v>2.1197087866100999</v>
      </c>
      <c r="ER28" s="38">
        <v>1.410858359488758</v>
      </c>
      <c r="ES28" s="19">
        <v>-19.5</v>
      </c>
      <c r="ET28" s="38">
        <v>0</v>
      </c>
      <c r="EU28" s="38">
        <v>0</v>
      </c>
      <c r="EV28" s="38">
        <v>0</v>
      </c>
      <c r="EW28" s="39"/>
      <c r="EX28" s="19">
        <v>-21.5</v>
      </c>
      <c r="EY28" s="38">
        <v>21.474874109600936</v>
      </c>
      <c r="EZ28" s="38">
        <v>11.381471306338836</v>
      </c>
      <c r="FA28" s="38">
        <v>5.0972355950021901</v>
      </c>
      <c r="FB28" s="19"/>
      <c r="FC28" s="19"/>
      <c r="FD28" s="19"/>
      <c r="FE28" s="19"/>
      <c r="FF28" s="19">
        <v>-23</v>
      </c>
      <c r="FG28" s="38">
        <v>5.4465489631537247</v>
      </c>
      <c r="FH28" s="38">
        <v>1.8059480648255983</v>
      </c>
      <c r="FI28" s="38">
        <v>1.5419106094518946</v>
      </c>
      <c r="FJ28" s="19">
        <v>-21</v>
      </c>
      <c r="FK28" s="38">
        <v>3.782780842564005</v>
      </c>
      <c r="FL28" s="38">
        <v>1.6408794025509561</v>
      </c>
      <c r="FM28" s="38">
        <v>1.1841787407534838</v>
      </c>
      <c r="FN28" s="19">
        <v>-24</v>
      </c>
      <c r="FO28" s="38">
        <v>10.47414333950754</v>
      </c>
      <c r="FP28" s="38">
        <v>2.3320389836674069</v>
      </c>
      <c r="FQ28" s="38">
        <v>2.0464323441418175</v>
      </c>
      <c r="FR28" s="19">
        <v>-21.5</v>
      </c>
      <c r="FS28" s="38">
        <v>7.370862158352014</v>
      </c>
      <c r="FT28" s="38">
        <v>2.4059725897964799</v>
      </c>
      <c r="FU28" s="38">
        <v>1.3170078699599135</v>
      </c>
      <c r="FV28" s="39"/>
      <c r="FW28" s="19">
        <v>-26</v>
      </c>
      <c r="FX28" s="38">
        <v>26.1350085596169</v>
      </c>
      <c r="FY28" s="38">
        <v>15.300788926474677</v>
      </c>
      <c r="FZ28" s="38">
        <v>6.9656412192924924</v>
      </c>
      <c r="GA28" s="19">
        <v>-23.5</v>
      </c>
      <c r="GB28" s="38">
        <v>5.3057540087791368</v>
      </c>
      <c r="GC28" s="38">
        <v>1.4847517241123558</v>
      </c>
      <c r="GD28" s="38">
        <v>1.4050371614260291</v>
      </c>
      <c r="GE28" s="19">
        <v>-23</v>
      </c>
      <c r="GF28" s="38">
        <v>30.080743003615744</v>
      </c>
      <c r="GG28" s="38">
        <v>13.543866218161932</v>
      </c>
      <c r="GH28" s="38">
        <v>4.2658957223853919</v>
      </c>
      <c r="GI28" s="19">
        <v>-23</v>
      </c>
      <c r="GJ28" s="38">
        <v>2.8107158591313577</v>
      </c>
      <c r="GK28" s="38">
        <v>1.5487049796572616</v>
      </c>
      <c r="GL28" s="38">
        <v>1.169155780352747</v>
      </c>
      <c r="GM28" s="3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39"/>
      <c r="HI28" s="19">
        <v>-20.5</v>
      </c>
      <c r="HJ28" s="38">
        <v>9.232859139662505</v>
      </c>
      <c r="HK28" s="38">
        <v>2.8475267461945277</v>
      </c>
      <c r="HL28" s="38">
        <v>2.1541172158225259</v>
      </c>
      <c r="HM28" s="19">
        <v>-20.5</v>
      </c>
      <c r="HN28" s="38">
        <v>29.919102960696812</v>
      </c>
      <c r="HO28" s="38">
        <v>7.231216970195768</v>
      </c>
      <c r="HP28" s="38">
        <v>4.664196783860131</v>
      </c>
      <c r="HQ28" s="19"/>
      <c r="HR28" s="19"/>
      <c r="HS28" s="19"/>
      <c r="HT28" s="19"/>
      <c r="HU28" s="19">
        <v>-15</v>
      </c>
      <c r="HV28" s="38">
        <v>5.9121129145567828</v>
      </c>
      <c r="HW28" s="38">
        <v>2.7685185346059229</v>
      </c>
      <c r="HX28" s="38">
        <v>1.7858797344990669</v>
      </c>
      <c r="HY28" s="3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3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3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39"/>
      <c r="JU28" s="19"/>
      <c r="JV28" s="19"/>
      <c r="JW28" s="19"/>
      <c r="JX28" s="19"/>
      <c r="JY28" s="19">
        <v>-20</v>
      </c>
      <c r="JZ28" s="38">
        <v>2.5481113126059505</v>
      </c>
      <c r="KA28" s="38">
        <v>1.3201011999042847</v>
      </c>
      <c r="KB28" s="38">
        <v>0.90506296688371857</v>
      </c>
      <c r="KC28" s="19">
        <v>-19</v>
      </c>
      <c r="KD28" s="38">
        <v>1.8354831053007306</v>
      </c>
      <c r="KE28" s="38">
        <v>0.85820294346929749</v>
      </c>
      <c r="KF28" s="38">
        <v>0.53204769030357946</v>
      </c>
      <c r="KG28" s="19"/>
      <c r="KH28" s="19"/>
      <c r="KI28" s="19"/>
      <c r="KJ28" s="19"/>
      <c r="KK28" s="39"/>
      <c r="KL28" s="19">
        <v>-18</v>
      </c>
      <c r="KM28" s="38">
        <v>17.25475842238027</v>
      </c>
      <c r="KN28" s="38">
        <v>4.3317503578341148</v>
      </c>
      <c r="KO28" s="38">
        <v>2.5987225273749996</v>
      </c>
      <c r="KP28" s="19">
        <v>-18</v>
      </c>
      <c r="KQ28" s="38">
        <v>24.822195760913694</v>
      </c>
      <c r="KR28" s="38">
        <v>13.738828073442511</v>
      </c>
      <c r="KS28" s="38">
        <v>5.1236126308833283</v>
      </c>
      <c r="KT28" s="19">
        <v>-16.5</v>
      </c>
      <c r="KU28" s="38">
        <v>6.7763171705030869</v>
      </c>
      <c r="KV28" s="38">
        <v>1.3040461151631908</v>
      </c>
      <c r="KW28" s="38">
        <v>1.1499322636934597</v>
      </c>
      <c r="KX28" s="19">
        <v>-16.5</v>
      </c>
      <c r="KY28" s="38">
        <v>7.6978292003742332</v>
      </c>
      <c r="KZ28" s="38">
        <v>1.6327978148602427</v>
      </c>
      <c r="LA28" s="38">
        <v>1.2396656894057205</v>
      </c>
      <c r="LB28" s="3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39"/>
      <c r="LP28" s="19"/>
      <c r="LQ28" s="19"/>
      <c r="LR28" s="19"/>
      <c r="LS28" s="19"/>
      <c r="LT28" s="19"/>
      <c r="LU28" s="19"/>
      <c r="LV28" s="19"/>
      <c r="LW28" s="19"/>
      <c r="LX28" s="19"/>
      <c r="LY28" s="19"/>
      <c r="LZ28" s="19"/>
      <c r="MA28" s="19"/>
      <c r="MB28" s="19"/>
      <c r="MC28" s="19"/>
      <c r="MD28" s="19"/>
      <c r="ME28" s="19"/>
      <c r="MF28" s="39"/>
      <c r="MG28" s="19"/>
      <c r="MH28" s="19"/>
      <c r="MI28" s="19"/>
      <c r="MJ28" s="19"/>
      <c r="MK28" s="19">
        <v>-18</v>
      </c>
      <c r="ML28" s="38">
        <v>1.5720223752888658</v>
      </c>
      <c r="MM28" s="38">
        <v>1.213145243669745</v>
      </c>
      <c r="MN28" s="38">
        <v>0.81568373186205412</v>
      </c>
      <c r="MO28" s="19">
        <v>-17.5</v>
      </c>
      <c r="MP28" s="38">
        <v>0</v>
      </c>
      <c r="MQ28" s="38">
        <v>0</v>
      </c>
      <c r="MR28" s="38">
        <v>0</v>
      </c>
      <c r="MS28" s="19">
        <v>-18</v>
      </c>
      <c r="MT28" s="38">
        <v>0</v>
      </c>
      <c r="MU28" s="38">
        <v>0</v>
      </c>
      <c r="MV28" s="38">
        <v>0</v>
      </c>
      <c r="MW28" s="39"/>
      <c r="MX28" s="4"/>
      <c r="MY28" s="18"/>
      <c r="MZ28" s="18"/>
      <c r="NA28" s="18"/>
      <c r="NB28" s="18"/>
      <c r="NC28" s="18"/>
      <c r="ND28" s="68"/>
      <c r="NE28" s="18"/>
      <c r="NF28" s="18"/>
    </row>
    <row r="29" spans="1:370" s="20" customFormat="1" ht="18" x14ac:dyDescent="0.35">
      <c r="AF29" s="19"/>
      <c r="AG29" s="19"/>
      <c r="AH29" s="19"/>
      <c r="AI29" s="19"/>
      <c r="AJ29" s="19">
        <v>-21.5</v>
      </c>
      <c r="AK29" s="38">
        <v>5.9160843786553761</v>
      </c>
      <c r="AL29" s="38">
        <v>1.900586376399795</v>
      </c>
      <c r="AM29" s="38">
        <v>1.3047630562406676</v>
      </c>
      <c r="AN29" s="19"/>
      <c r="AO29" s="19"/>
      <c r="AP29" s="19"/>
      <c r="AQ29" s="19"/>
      <c r="AR29" s="19"/>
      <c r="AS29" s="19"/>
      <c r="AT29" s="19"/>
      <c r="AU29" s="19"/>
      <c r="AV29" s="19">
        <v>-23</v>
      </c>
      <c r="AW29" s="38">
        <v>0</v>
      </c>
      <c r="AX29" s="38">
        <v>0</v>
      </c>
      <c r="AY29" s="38">
        <v>0</v>
      </c>
      <c r="AZ29" s="39"/>
      <c r="BA29" s="19"/>
      <c r="BB29" s="19"/>
      <c r="BC29" s="22"/>
      <c r="BD29" s="22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3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39"/>
      <c r="CQ29" s="19">
        <v>-25</v>
      </c>
      <c r="CR29" s="38">
        <v>2.2830154998806682</v>
      </c>
      <c r="CS29" s="38">
        <v>1.3631379747498902</v>
      </c>
      <c r="CT29" s="38">
        <v>1.3659737476831</v>
      </c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39"/>
      <c r="DH29" s="19">
        <v>-27</v>
      </c>
      <c r="DI29" s="13">
        <v>5.4742349332669855</v>
      </c>
      <c r="DJ29" s="38">
        <v>3.2008940070360441</v>
      </c>
      <c r="DK29" s="38">
        <v>4.0315745457897485</v>
      </c>
      <c r="DL29" s="19"/>
      <c r="DM29" s="22"/>
      <c r="DN29" s="22"/>
      <c r="DO29" s="22"/>
      <c r="DP29" s="19">
        <v>-25.5</v>
      </c>
      <c r="DQ29" s="38">
        <v>1.30819138483718</v>
      </c>
      <c r="DR29" s="38">
        <v>1.3978498513858548</v>
      </c>
      <c r="DS29" s="38">
        <v>1.1483114420560172</v>
      </c>
      <c r="DT29" s="19">
        <v>-25</v>
      </c>
      <c r="DU29" s="38">
        <v>1.0102716505879685</v>
      </c>
      <c r="DV29" s="38">
        <v>1.2717620507641019</v>
      </c>
      <c r="DW29" s="38">
        <v>0.72764192865509114</v>
      </c>
      <c r="DX29" s="19"/>
      <c r="DY29" s="19"/>
      <c r="DZ29" s="19"/>
      <c r="EA29" s="19"/>
      <c r="EB29" s="39"/>
      <c r="EC29" s="19">
        <v>-20</v>
      </c>
      <c r="ED29" s="38">
        <v>0</v>
      </c>
      <c r="EE29" s="38">
        <v>0</v>
      </c>
      <c r="EF29" s="38">
        <v>0</v>
      </c>
      <c r="EG29" s="19">
        <v>-17.5</v>
      </c>
      <c r="EH29" s="38">
        <v>0</v>
      </c>
      <c r="EI29" s="38">
        <v>0</v>
      </c>
      <c r="EJ29" s="38">
        <v>0</v>
      </c>
      <c r="EK29" s="19">
        <v>-19.5</v>
      </c>
      <c r="EL29" s="38">
        <v>9.3890158111129871</v>
      </c>
      <c r="EM29" s="38">
        <v>2.3830546387057456</v>
      </c>
      <c r="EN29" s="38">
        <v>1.6957651282441641</v>
      </c>
      <c r="EO29" s="19">
        <v>-19</v>
      </c>
      <c r="EP29" s="38">
        <v>5.4975080263085196</v>
      </c>
      <c r="EQ29" s="38">
        <v>2.2489517950204347</v>
      </c>
      <c r="ER29" s="38">
        <v>1.5402950070787258</v>
      </c>
      <c r="ES29" s="19">
        <v>-20</v>
      </c>
      <c r="ET29" s="38">
        <v>0</v>
      </c>
      <c r="EU29" s="38">
        <v>0</v>
      </c>
      <c r="EV29" s="38">
        <v>0</v>
      </c>
      <c r="EW29" s="39"/>
      <c r="EX29" s="19"/>
      <c r="EY29" s="19"/>
      <c r="EZ29" s="19"/>
      <c r="FA29" s="19"/>
      <c r="FB29" s="19"/>
      <c r="FC29" s="19"/>
      <c r="FD29" s="19"/>
      <c r="FE29" s="19"/>
      <c r="FF29" s="19">
        <v>-23.5</v>
      </c>
      <c r="FG29" s="38">
        <v>7.9366460601518956</v>
      </c>
      <c r="FH29" s="38">
        <v>1.9663865007490435</v>
      </c>
      <c r="FI29" s="38">
        <v>1.7837568096997278</v>
      </c>
      <c r="FJ29" s="19">
        <v>-21.5</v>
      </c>
      <c r="FK29" s="38">
        <v>4.0336588281452883</v>
      </c>
      <c r="FL29" s="38">
        <v>1.735762254020383</v>
      </c>
      <c r="FM29" s="38">
        <v>1.3275884495658756</v>
      </c>
      <c r="FN29" s="19">
        <v>-24.5</v>
      </c>
      <c r="FO29" s="38">
        <v>14.367451680480537</v>
      </c>
      <c r="FP29" s="38">
        <v>3.7771759810833192</v>
      </c>
      <c r="FQ29" s="38">
        <v>2.9481249873679394</v>
      </c>
      <c r="FR29" s="19">
        <v>-22</v>
      </c>
      <c r="FS29" s="38">
        <v>7.9405767119771369</v>
      </c>
      <c r="FT29" s="38">
        <v>2.5897838073056216</v>
      </c>
      <c r="FU29" s="38">
        <v>1.5966576456830572</v>
      </c>
      <c r="FV29" s="39"/>
      <c r="FW29" s="19"/>
      <c r="FX29" s="19"/>
      <c r="FY29" s="19"/>
      <c r="FZ29" s="19"/>
      <c r="GA29" s="19">
        <v>-24</v>
      </c>
      <c r="GB29" s="38">
        <v>6.8600976680934735</v>
      </c>
      <c r="GC29" s="38">
        <v>1.8555207674246923</v>
      </c>
      <c r="GD29" s="38">
        <v>1.8111544327005216</v>
      </c>
      <c r="GE29" s="19"/>
      <c r="GF29" s="19"/>
      <c r="GG29" s="19"/>
      <c r="GH29" s="19"/>
      <c r="GI29" s="19">
        <v>-23.5</v>
      </c>
      <c r="GJ29" s="38">
        <v>3.5152059977900199</v>
      </c>
      <c r="GK29" s="38">
        <v>1.7293754183876955</v>
      </c>
      <c r="GL29" s="38">
        <v>1.4478391650074394</v>
      </c>
      <c r="GM29" s="3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39"/>
      <c r="HI29" s="19">
        <v>-21</v>
      </c>
      <c r="HJ29" s="38">
        <v>10.714155859733895</v>
      </c>
      <c r="HK29" s="38">
        <v>2.9804578391588059</v>
      </c>
      <c r="HL29" s="38">
        <v>2.4182644191664489</v>
      </c>
      <c r="HM29" s="19">
        <v>-21</v>
      </c>
      <c r="HN29" s="38">
        <v>34.561726372722831</v>
      </c>
      <c r="HO29" s="38">
        <v>21.599757143374788</v>
      </c>
      <c r="HP29" s="38">
        <v>8.6046728954167691</v>
      </c>
      <c r="HQ29" s="19"/>
      <c r="HR29" s="19"/>
      <c r="HS29" s="19"/>
      <c r="HT29" s="19"/>
      <c r="HU29" s="19">
        <v>-15.5</v>
      </c>
      <c r="HV29" s="38">
        <v>0</v>
      </c>
      <c r="HW29" s="38">
        <v>0</v>
      </c>
      <c r="HX29" s="38">
        <v>0</v>
      </c>
      <c r="HY29" s="3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3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3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39"/>
      <c r="JU29" s="19"/>
      <c r="JV29" s="19"/>
      <c r="JW29" s="19"/>
      <c r="JX29" s="19"/>
      <c r="JY29" s="19">
        <v>-20.5</v>
      </c>
      <c r="JZ29" s="38">
        <v>3.300980084851608</v>
      </c>
      <c r="KA29" s="38">
        <v>1.4460123757746581</v>
      </c>
      <c r="KB29" s="38">
        <v>0.97704739923382999</v>
      </c>
      <c r="KC29" s="19">
        <v>-19.5</v>
      </c>
      <c r="KD29" s="38">
        <v>0</v>
      </c>
      <c r="KE29" s="38">
        <v>0</v>
      </c>
      <c r="KF29" s="38">
        <v>0</v>
      </c>
      <c r="KG29" s="19"/>
      <c r="KH29" s="19"/>
      <c r="KI29" s="19"/>
      <c r="KJ29" s="19"/>
      <c r="KK29" s="39"/>
      <c r="KL29" s="19"/>
      <c r="KM29" s="19"/>
      <c r="KN29" s="19"/>
      <c r="KO29" s="19"/>
      <c r="KP29" s="19"/>
      <c r="KQ29" s="19"/>
      <c r="KR29" s="19"/>
      <c r="KS29" s="19"/>
      <c r="KT29" s="19">
        <v>-17</v>
      </c>
      <c r="KU29" s="38">
        <v>9.1218805809286714</v>
      </c>
      <c r="KV29" s="38">
        <v>1.582986801593633</v>
      </c>
      <c r="KW29" s="38">
        <v>1.3800605392277243</v>
      </c>
      <c r="KX29" s="19">
        <v>-17</v>
      </c>
      <c r="KY29" s="38">
        <v>9.3869925728388726</v>
      </c>
      <c r="KZ29" s="38">
        <v>1.8430299515950122</v>
      </c>
      <c r="LA29" s="38">
        <v>1.3377801278521888</v>
      </c>
      <c r="LB29" s="39"/>
      <c r="LC29" s="19"/>
      <c r="LD29" s="19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3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19"/>
      <c r="MF29" s="39"/>
      <c r="MG29" s="19"/>
      <c r="MH29" s="19"/>
      <c r="MI29" s="19"/>
      <c r="MJ29" s="19"/>
      <c r="MK29" s="19">
        <v>-18.5</v>
      </c>
      <c r="ML29" s="38">
        <v>0</v>
      </c>
      <c r="MM29" s="38">
        <v>0</v>
      </c>
      <c r="MN29" s="38">
        <v>0</v>
      </c>
      <c r="MO29" s="19">
        <v>-18</v>
      </c>
      <c r="MP29" s="38">
        <v>0</v>
      </c>
      <c r="MQ29" s="38">
        <v>0</v>
      </c>
      <c r="MR29" s="38">
        <v>0</v>
      </c>
      <c r="MS29" s="19">
        <v>-18.5</v>
      </c>
      <c r="MT29" s="38">
        <v>0</v>
      </c>
      <c r="MU29" s="38">
        <v>0</v>
      </c>
      <c r="MV29" s="38">
        <v>0</v>
      </c>
      <c r="MW29" s="39"/>
      <c r="MX29" s="53" t="s">
        <v>8</v>
      </c>
      <c r="MY29" s="53" t="s">
        <v>40</v>
      </c>
      <c r="MZ29" s="53" t="s">
        <v>6</v>
      </c>
      <c r="NA29" s="53" t="s">
        <v>4</v>
      </c>
      <c r="NB29" s="53" t="s">
        <v>5</v>
      </c>
      <c r="NC29" s="53" t="s">
        <v>41</v>
      </c>
      <c r="ND29" s="73" t="s">
        <v>6</v>
      </c>
      <c r="NE29" s="53" t="s">
        <v>4</v>
      </c>
      <c r="NF29" s="53" t="s">
        <v>5</v>
      </c>
    </row>
    <row r="30" spans="1:370" s="20" customFormat="1" x14ac:dyDescent="0.25">
      <c r="AF30" s="19"/>
      <c r="AG30" s="19"/>
      <c r="AH30" s="19"/>
      <c r="AI30" s="19"/>
      <c r="AJ30" s="19">
        <v>-22</v>
      </c>
      <c r="AK30" s="38">
        <v>7.7878487449244913</v>
      </c>
      <c r="AL30" s="38">
        <v>2.0869404189073819</v>
      </c>
      <c r="AM30" s="38">
        <v>1.4741720357149297</v>
      </c>
      <c r="AN30" s="19"/>
      <c r="AO30" s="19"/>
      <c r="AP30" s="19"/>
      <c r="AQ30" s="19"/>
      <c r="AR30" s="19"/>
      <c r="AS30" s="19"/>
      <c r="AT30" s="19"/>
      <c r="AU30" s="19"/>
      <c r="AV30" s="19">
        <v>-23.5</v>
      </c>
      <c r="AW30" s="38">
        <v>0</v>
      </c>
      <c r="AX30" s="38">
        <v>0</v>
      </c>
      <c r="AY30" s="38">
        <v>0</v>
      </c>
      <c r="AZ30" s="39"/>
      <c r="BA30" s="19"/>
      <c r="BB30" s="19"/>
      <c r="BC30" s="22"/>
      <c r="BD30" s="22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3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39"/>
      <c r="CQ30" s="19">
        <v>-25.5</v>
      </c>
      <c r="CR30" s="38">
        <v>2.9177007784182467</v>
      </c>
      <c r="CS30" s="38">
        <v>1.6153440586167309</v>
      </c>
      <c r="CT30" s="38">
        <v>1.7389728949726455</v>
      </c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39"/>
      <c r="DH30" s="19">
        <v>-27.5</v>
      </c>
      <c r="DI30" s="38">
        <v>12.338506071133828</v>
      </c>
      <c r="DJ30" s="38">
        <v>5.8457978888259037</v>
      </c>
      <c r="DK30" s="38">
        <v>5.3918222319690061</v>
      </c>
      <c r="DL30" s="19"/>
      <c r="DM30" s="22"/>
      <c r="DN30" s="22"/>
      <c r="DO30" s="22"/>
      <c r="DP30" s="19">
        <v>-26</v>
      </c>
      <c r="DQ30" s="38">
        <v>1.5045531885495276</v>
      </c>
      <c r="DR30" s="38">
        <v>1.7572195700874722</v>
      </c>
      <c r="DS30" s="38">
        <v>1.3446191332142521</v>
      </c>
      <c r="DT30" s="19">
        <v>-25.5</v>
      </c>
      <c r="DU30" s="38">
        <v>1.5838930566067515</v>
      </c>
      <c r="DV30" s="38">
        <v>1.538663639248407</v>
      </c>
      <c r="DW30" s="38">
        <v>1.2238744105577957</v>
      </c>
      <c r="DX30" s="19"/>
      <c r="DY30" s="19"/>
      <c r="DZ30" s="19"/>
      <c r="EA30" s="19"/>
      <c r="EB30" s="39"/>
      <c r="EC30" s="19">
        <v>-20.5</v>
      </c>
      <c r="ED30" s="38">
        <v>0</v>
      </c>
      <c r="EE30" s="38">
        <v>0</v>
      </c>
      <c r="EF30" s="38">
        <v>0</v>
      </c>
      <c r="EG30" s="19">
        <v>-18</v>
      </c>
      <c r="EH30" s="38">
        <v>17.83942954300181</v>
      </c>
      <c r="EI30" s="38">
        <v>4.5361748342376762</v>
      </c>
      <c r="EJ30" s="38">
        <v>2.5111697026832407</v>
      </c>
      <c r="EK30" s="19">
        <v>-20</v>
      </c>
      <c r="EL30" s="38">
        <v>0</v>
      </c>
      <c r="EM30" s="38">
        <v>0</v>
      </c>
      <c r="EN30" s="38">
        <v>0</v>
      </c>
      <c r="EO30" s="19">
        <v>-19.5</v>
      </c>
      <c r="EP30" s="38">
        <v>6.3956016296903124</v>
      </c>
      <c r="EQ30" s="38">
        <v>2.3240665009753365</v>
      </c>
      <c r="ER30" s="38">
        <v>1.690432012575988</v>
      </c>
      <c r="ES30" s="19">
        <v>-20.5</v>
      </c>
      <c r="ET30" s="38">
        <v>18.914742424194511</v>
      </c>
      <c r="EU30" s="38">
        <v>8.1932880931150667</v>
      </c>
      <c r="EV30" s="38">
        <v>4.4772870990102964</v>
      </c>
      <c r="EW30" s="39"/>
      <c r="EX30" s="19"/>
      <c r="EY30" s="19"/>
      <c r="EZ30" s="19"/>
      <c r="FA30" s="19"/>
      <c r="FB30" s="19"/>
      <c r="FC30" s="19"/>
      <c r="FD30" s="19"/>
      <c r="FE30" s="19"/>
      <c r="FF30" s="19">
        <v>-24</v>
      </c>
      <c r="FG30" s="38">
        <v>12.583516588981556</v>
      </c>
      <c r="FH30" s="38">
        <v>2.8723533405655006</v>
      </c>
      <c r="FI30" s="38">
        <v>2.2763233862477938</v>
      </c>
      <c r="FJ30" s="19">
        <v>-22</v>
      </c>
      <c r="FK30" s="38">
        <v>5.6988455201300106</v>
      </c>
      <c r="FL30" s="38">
        <v>2.0087801446263547</v>
      </c>
      <c r="FM30" s="38">
        <v>1.4150285116010628</v>
      </c>
      <c r="FN30" s="19">
        <v>-25</v>
      </c>
      <c r="FO30" s="38">
        <v>20.616440200349029</v>
      </c>
      <c r="FP30" s="38">
        <v>10.411997947250278</v>
      </c>
      <c r="FQ30" s="38">
        <v>4.9069611155198372</v>
      </c>
      <c r="FR30" s="19">
        <v>-22.5</v>
      </c>
      <c r="FS30" s="38">
        <v>8.5619760813704779</v>
      </c>
      <c r="FT30" s="38">
        <v>2.8353779707166713</v>
      </c>
      <c r="FU30" s="38">
        <v>1.8590806826640549</v>
      </c>
      <c r="FV30" s="39"/>
      <c r="FW30" s="19"/>
      <c r="FX30" s="19"/>
      <c r="FY30" s="19"/>
      <c r="FZ30" s="19"/>
      <c r="GA30" s="19">
        <v>-24.5</v>
      </c>
      <c r="GB30" s="38">
        <v>8.2126770049297537</v>
      </c>
      <c r="GC30" s="38">
        <v>2.2029604536300336</v>
      </c>
      <c r="GD30" s="38">
        <v>2.3166715100952628</v>
      </c>
      <c r="GE30" s="19"/>
      <c r="GF30" s="19"/>
      <c r="GG30" s="19"/>
      <c r="GH30" s="19"/>
      <c r="GI30" s="19">
        <v>-24</v>
      </c>
      <c r="GJ30" s="38">
        <v>4.6431891188074665</v>
      </c>
      <c r="GK30" s="38">
        <v>1.9169377173876614</v>
      </c>
      <c r="GL30" s="38">
        <v>1.8122140834037834</v>
      </c>
      <c r="GM30" s="3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39"/>
      <c r="HI30" s="19">
        <v>-21.5</v>
      </c>
      <c r="HJ30" s="38">
        <v>11.48733588019196</v>
      </c>
      <c r="HK30" s="38">
        <v>3.4901466152731637</v>
      </c>
      <c r="HL30" s="38">
        <v>2.7911295099274502</v>
      </c>
      <c r="HM30" s="19">
        <v>-21.5</v>
      </c>
      <c r="HN30" s="38">
        <v>42.513389781576009</v>
      </c>
      <c r="HO30" s="38">
        <v>35.968359623181641</v>
      </c>
      <c r="HP30" s="38">
        <v>12.545932369774802</v>
      </c>
      <c r="HQ30" s="19"/>
      <c r="HR30" s="19"/>
      <c r="HS30" s="19"/>
      <c r="HT30" s="19"/>
      <c r="HU30" s="19">
        <v>-16</v>
      </c>
      <c r="HV30" s="38">
        <v>0</v>
      </c>
      <c r="HW30" s="38">
        <v>0</v>
      </c>
      <c r="HX30" s="38">
        <v>0</v>
      </c>
      <c r="HY30" s="3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3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3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39"/>
      <c r="JU30" s="19"/>
      <c r="JV30" s="19"/>
      <c r="JW30" s="19"/>
      <c r="JX30" s="19"/>
      <c r="JY30" s="19">
        <v>-21</v>
      </c>
      <c r="JZ30" s="38">
        <v>5.1607786700025748</v>
      </c>
      <c r="KA30" s="38">
        <v>1.6772897887820941</v>
      </c>
      <c r="KB30" s="38">
        <v>1.0669309483659888</v>
      </c>
      <c r="KC30" s="19">
        <v>-20</v>
      </c>
      <c r="KD30" s="38">
        <v>2.2612983888813361</v>
      </c>
      <c r="KE30" s="38">
        <v>0.89919090285651015</v>
      </c>
      <c r="KF30" s="38">
        <v>0.60725697446289773</v>
      </c>
      <c r="KG30" s="19"/>
      <c r="KH30" s="19"/>
      <c r="KI30" s="19"/>
      <c r="KJ30" s="19"/>
      <c r="KK30" s="39"/>
      <c r="KL30" s="19"/>
      <c r="KM30" s="19"/>
      <c r="KN30" s="19"/>
      <c r="KO30" s="19"/>
      <c r="KP30" s="19"/>
      <c r="KQ30" s="19"/>
      <c r="KR30" s="19"/>
      <c r="KS30" s="19"/>
      <c r="KT30" s="19">
        <v>-17.5</v>
      </c>
      <c r="KU30" s="38">
        <v>17.516360676841725</v>
      </c>
      <c r="KV30" s="38">
        <v>3.2566272956897464</v>
      </c>
      <c r="KW30" s="38">
        <v>2.2866177098969969</v>
      </c>
      <c r="KX30" s="19">
        <v>-17.5</v>
      </c>
      <c r="KY30" s="38">
        <v>13.633183497844563</v>
      </c>
      <c r="KZ30" s="38">
        <v>2.1233402607704548</v>
      </c>
      <c r="LA30" s="38">
        <v>1.758247165396249</v>
      </c>
      <c r="LB30" s="3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3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39"/>
      <c r="MG30" s="19"/>
      <c r="MH30" s="19"/>
      <c r="MI30" s="19"/>
      <c r="MJ30" s="19"/>
      <c r="MK30" s="19">
        <v>-19</v>
      </c>
      <c r="ML30" s="38">
        <v>1.8168172061175403</v>
      </c>
      <c r="MM30" s="38">
        <v>1.352596192234071</v>
      </c>
      <c r="MN30" s="38">
        <v>0.91374906145173795</v>
      </c>
      <c r="MO30" s="19">
        <v>-18.5</v>
      </c>
      <c r="MP30" s="38">
        <v>1.4668551652949027</v>
      </c>
      <c r="MQ30" s="38">
        <v>1.1864902483243489</v>
      </c>
      <c r="MR30" s="38">
        <v>0.80162242693304353</v>
      </c>
      <c r="MS30" s="19">
        <v>-19</v>
      </c>
      <c r="MT30" s="38">
        <v>0</v>
      </c>
      <c r="MU30" s="38">
        <v>0</v>
      </c>
      <c r="MV30" s="38">
        <v>0</v>
      </c>
      <c r="MW30" s="39"/>
      <c r="MX30" s="4" t="s">
        <v>0</v>
      </c>
      <c r="MY30" s="25">
        <v>-16.153137099575929</v>
      </c>
      <c r="MZ30" s="25">
        <v>9.5646665685340776E-2</v>
      </c>
      <c r="NA30" s="25">
        <v>-16.248783765261269</v>
      </c>
      <c r="NB30" s="25">
        <v>-16.057490433890589</v>
      </c>
      <c r="NC30" s="18"/>
      <c r="ND30" s="18"/>
      <c r="NE30" s="18"/>
      <c r="NF30" s="18"/>
    </row>
    <row r="31" spans="1:370" s="20" customFormat="1" x14ac:dyDescent="0.25">
      <c r="AF31" s="19"/>
      <c r="AG31" s="19"/>
      <c r="AH31" s="19"/>
      <c r="AI31" s="19"/>
      <c r="AJ31" s="19">
        <v>-22.5</v>
      </c>
      <c r="AK31" s="38">
        <v>8.8406484918748554</v>
      </c>
      <c r="AL31" s="38">
        <v>2.2168484781224995</v>
      </c>
      <c r="AM31" s="38">
        <v>1.7395203363317233</v>
      </c>
      <c r="AN31" s="19"/>
      <c r="AO31" s="19"/>
      <c r="AP31" s="19"/>
      <c r="AQ31" s="19"/>
      <c r="AR31" s="19"/>
      <c r="AS31" s="19"/>
      <c r="AT31" s="19"/>
      <c r="AU31" s="19"/>
      <c r="AV31" s="19">
        <v>-24</v>
      </c>
      <c r="AW31" s="38">
        <v>21.919331888914414</v>
      </c>
      <c r="AX31" s="38">
        <v>7.3001996541963123</v>
      </c>
      <c r="AY31" s="38">
        <v>4.7426399792126244</v>
      </c>
      <c r="AZ31" s="39"/>
      <c r="BA31" s="19"/>
      <c r="BB31" s="19"/>
      <c r="BC31" s="22"/>
      <c r="BD31" s="22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3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39"/>
      <c r="CQ31" s="19">
        <v>-26</v>
      </c>
      <c r="CR31" s="38">
        <v>3.7514745437482437</v>
      </c>
      <c r="CS31" s="38">
        <v>1.8829166775371937</v>
      </c>
      <c r="CT31" s="38">
        <v>2.2120389042583657</v>
      </c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39"/>
      <c r="DH31" s="19"/>
      <c r="DI31" s="19"/>
      <c r="DJ31" s="19"/>
      <c r="DK31" s="19"/>
      <c r="DL31" s="19"/>
      <c r="DM31" s="22"/>
      <c r="DN31" s="22"/>
      <c r="DO31" s="22"/>
      <c r="DP31" s="19">
        <v>-26.5</v>
      </c>
      <c r="DQ31" s="38">
        <v>2.3697756493992799</v>
      </c>
      <c r="DR31" s="38">
        <v>2.1485221725031467</v>
      </c>
      <c r="DS31" s="38">
        <v>2.0793551547266995</v>
      </c>
      <c r="DT31" s="19">
        <v>-26</v>
      </c>
      <c r="DU31" s="38">
        <v>3.6844656531482114</v>
      </c>
      <c r="DV31" s="38">
        <v>1.8882620243685135</v>
      </c>
      <c r="DW31" s="38">
        <v>1.8290918707340302</v>
      </c>
      <c r="DX31" s="19"/>
      <c r="DY31" s="19"/>
      <c r="DZ31" s="19"/>
      <c r="EA31" s="19"/>
      <c r="EB31" s="39"/>
      <c r="EC31" s="19">
        <v>-21</v>
      </c>
      <c r="ED31" s="38">
        <v>14.796929049524779</v>
      </c>
      <c r="EE31" s="38">
        <v>4.9517579701135039</v>
      </c>
      <c r="EF31" s="38">
        <v>2.672901621997962</v>
      </c>
      <c r="EG31" s="19">
        <v>-18.5</v>
      </c>
      <c r="EH31" s="38">
        <v>0</v>
      </c>
      <c r="EI31" s="38">
        <v>0</v>
      </c>
      <c r="EJ31" s="38">
        <v>0</v>
      </c>
      <c r="EK31" s="19">
        <v>-20.5</v>
      </c>
      <c r="EL31" s="38">
        <v>10.88169643512107</v>
      </c>
      <c r="EM31" s="38">
        <v>2.8585547137811784</v>
      </c>
      <c r="EN31" s="38">
        <v>2.0365551874938919</v>
      </c>
      <c r="EO31" s="19">
        <v>-20</v>
      </c>
      <c r="EP31" s="38">
        <v>6.8845724870493292</v>
      </c>
      <c r="EQ31" s="38">
        <v>2.623380451623933</v>
      </c>
      <c r="ER31" s="38">
        <v>1.9021387472608207</v>
      </c>
      <c r="ES31" s="19"/>
      <c r="ET31" s="38"/>
      <c r="EU31" s="38"/>
      <c r="EV31" s="38"/>
      <c r="EW31" s="39"/>
      <c r="EX31" s="19"/>
      <c r="EY31" s="19"/>
      <c r="EZ31" s="19"/>
      <c r="FA31" s="19"/>
      <c r="FB31" s="19"/>
      <c r="FC31" s="19"/>
      <c r="FD31" s="19"/>
      <c r="FE31" s="19"/>
      <c r="FF31" s="19">
        <v>-24.5</v>
      </c>
      <c r="FG31" s="38">
        <v>20.607902011647575</v>
      </c>
      <c r="FH31" s="38">
        <v>9.4977461298675898</v>
      </c>
      <c r="FI31" s="38">
        <v>4.5094846664424155</v>
      </c>
      <c r="FJ31" s="19">
        <v>-22.5</v>
      </c>
      <c r="FK31" s="38">
        <v>6.0312640342987978</v>
      </c>
      <c r="FL31" s="38">
        <v>2.097513031088448</v>
      </c>
      <c r="FM31" s="38">
        <v>1.5962730069294899</v>
      </c>
      <c r="FN31" s="19"/>
      <c r="FO31" s="19"/>
      <c r="FP31" s="19"/>
      <c r="FQ31" s="19"/>
      <c r="FR31" s="19">
        <v>-23</v>
      </c>
      <c r="FS31" s="38">
        <v>9.2483564683591943</v>
      </c>
      <c r="FT31" s="38">
        <v>3.3188476857214839</v>
      </c>
      <c r="FU31" s="38">
        <v>2.0828383651050193</v>
      </c>
      <c r="FV31" s="39"/>
      <c r="FW31" s="19"/>
      <c r="FX31" s="19"/>
      <c r="FY31" s="19"/>
      <c r="FZ31" s="19"/>
      <c r="GA31" s="19">
        <v>-25</v>
      </c>
      <c r="GB31" s="38">
        <v>17.375601218920984</v>
      </c>
      <c r="GC31" s="38">
        <v>3.3844935529203921</v>
      </c>
      <c r="GD31" s="38">
        <v>3.317333758320141</v>
      </c>
      <c r="GE31" s="19"/>
      <c r="GF31" s="19"/>
      <c r="GG31" s="19"/>
      <c r="GH31" s="19"/>
      <c r="GI31" s="19">
        <v>-24.5</v>
      </c>
      <c r="GJ31" s="38">
        <v>9.4427117250246493</v>
      </c>
      <c r="GK31" s="38">
        <v>2.2555605360604321</v>
      </c>
      <c r="GL31" s="38">
        <v>2.2732518283927901</v>
      </c>
      <c r="GM31" s="3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39"/>
      <c r="HI31" s="19">
        <v>-22</v>
      </c>
      <c r="HJ31" s="38">
        <v>0</v>
      </c>
      <c r="HK31" s="38">
        <v>0</v>
      </c>
      <c r="HL31" s="38">
        <v>0</v>
      </c>
      <c r="HM31" s="19"/>
      <c r="HN31" s="19"/>
      <c r="HO31" s="19"/>
      <c r="HP31" s="19"/>
      <c r="HQ31" s="19"/>
      <c r="HR31" s="19"/>
      <c r="HS31" s="19"/>
      <c r="HT31" s="19"/>
      <c r="HU31" s="19">
        <v>-16.5</v>
      </c>
      <c r="HV31" s="38">
        <v>6.4760392946605059</v>
      </c>
      <c r="HW31" s="38">
        <v>2.9305565686523156</v>
      </c>
      <c r="HX31" s="38">
        <v>1.9594940543928847</v>
      </c>
      <c r="HY31" s="3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3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3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39"/>
      <c r="JU31" s="19"/>
      <c r="JV31" s="19"/>
      <c r="JW31" s="19"/>
      <c r="JX31" s="19"/>
      <c r="JY31" s="19">
        <v>-21.5</v>
      </c>
      <c r="JZ31" s="38">
        <v>12.338251781719825</v>
      </c>
      <c r="KA31" s="38">
        <v>2.3355988175766771</v>
      </c>
      <c r="KB31" s="38">
        <v>1.4662486153668119</v>
      </c>
      <c r="KC31" s="19">
        <v>-20.5</v>
      </c>
      <c r="KD31" s="38">
        <v>2.9604904454303327</v>
      </c>
      <c r="KE31" s="38">
        <v>0.96707324192142918</v>
      </c>
      <c r="KF31" s="38">
        <v>0.69797149714342799</v>
      </c>
      <c r="KG31" s="19"/>
      <c r="KH31" s="19"/>
      <c r="KI31" s="19"/>
      <c r="KJ31" s="19"/>
      <c r="KK31" s="39"/>
      <c r="KL31" s="19"/>
      <c r="KM31" s="19"/>
      <c r="KN31" s="19"/>
      <c r="KO31" s="19"/>
      <c r="KP31" s="19"/>
      <c r="KQ31" s="19"/>
      <c r="KR31" s="19"/>
      <c r="KS31" s="19"/>
      <c r="KT31" s="19">
        <v>-18</v>
      </c>
      <c r="KU31" s="38">
        <v>20.34147333218025</v>
      </c>
      <c r="KV31" s="38">
        <v>6.5341730960712701</v>
      </c>
      <c r="KW31" s="38">
        <v>3.4023826089033702</v>
      </c>
      <c r="KX31" s="19">
        <v>-18</v>
      </c>
      <c r="KY31" s="38">
        <v>26.186901198583421</v>
      </c>
      <c r="KZ31" s="38">
        <v>10.392436455549808</v>
      </c>
      <c r="LA31" s="38">
        <v>4.0007162842421442</v>
      </c>
      <c r="LB31" s="3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3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39"/>
      <c r="MG31" s="19"/>
      <c r="MH31" s="19"/>
      <c r="MI31" s="19"/>
      <c r="MJ31" s="19"/>
      <c r="MK31" s="19">
        <v>-19.5</v>
      </c>
      <c r="ML31" s="38">
        <v>2.6120487573158333</v>
      </c>
      <c r="MM31" s="38">
        <v>1.4922026594068929</v>
      </c>
      <c r="MN31" s="38">
        <v>1.0214834204979055</v>
      </c>
      <c r="MO31" s="19">
        <v>-19</v>
      </c>
      <c r="MP31" s="38">
        <v>1.9344404011082856</v>
      </c>
      <c r="MQ31" s="38">
        <v>1.2915509096863684</v>
      </c>
      <c r="MR31" s="38">
        <v>0.88294639831901778</v>
      </c>
      <c r="MS31" s="19">
        <v>-19.5</v>
      </c>
      <c r="MT31" s="38">
        <v>0</v>
      </c>
      <c r="MU31" s="38">
        <v>0</v>
      </c>
      <c r="MV31" s="38">
        <v>0</v>
      </c>
      <c r="MW31" s="39"/>
      <c r="MX31" s="4" t="s">
        <v>1</v>
      </c>
      <c r="MY31" s="25">
        <v>-21.135431034351154</v>
      </c>
      <c r="MZ31" s="25">
        <v>0.78062562442588368</v>
      </c>
      <c r="NA31" s="25">
        <v>-21.916056658777038</v>
      </c>
      <c r="NB31" s="25">
        <v>-20.35480540992527</v>
      </c>
      <c r="NC31" s="45">
        <v>-4.9822939347752246</v>
      </c>
      <c r="ND31" s="15">
        <v>0.87627229011122409</v>
      </c>
      <c r="NE31" s="25">
        <v>-4.1060216446640005</v>
      </c>
      <c r="NF31" s="25">
        <v>-5.8585662248864487</v>
      </c>
    </row>
    <row r="32" spans="1:370" s="20" customFormat="1" x14ac:dyDescent="0.25">
      <c r="AF32" s="19"/>
      <c r="AG32" s="19"/>
      <c r="AH32" s="19"/>
      <c r="AI32" s="19"/>
      <c r="AJ32" s="19">
        <v>-23</v>
      </c>
      <c r="AK32" s="38">
        <v>11.631135096553775</v>
      </c>
      <c r="AL32" s="38">
        <v>2.5870886898656305</v>
      </c>
      <c r="AM32" s="38">
        <v>2.2143194303726768</v>
      </c>
      <c r="AN32" s="19"/>
      <c r="AO32" s="19"/>
      <c r="AP32" s="19"/>
      <c r="AQ32" s="19"/>
      <c r="AR32" s="19"/>
      <c r="AS32" s="19"/>
      <c r="AT32" s="19"/>
      <c r="AU32" s="19"/>
      <c r="AV32" s="19">
        <v>-24.5</v>
      </c>
      <c r="AW32" s="38">
        <v>31.325069650364981</v>
      </c>
      <c r="AX32" s="38">
        <v>17.979778431101447</v>
      </c>
      <c r="AY32" s="38">
        <v>7.5459626605750652</v>
      </c>
      <c r="AZ32" s="39"/>
      <c r="BA32" s="19"/>
      <c r="BB32" s="19"/>
      <c r="BC32" s="22"/>
      <c r="BD32" s="22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3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39"/>
      <c r="CQ32" s="19">
        <v>-26.5</v>
      </c>
      <c r="CR32" s="38">
        <v>3.8314384322225301</v>
      </c>
      <c r="CS32" s="38">
        <v>2.3162014985312425</v>
      </c>
      <c r="CT32" s="38">
        <v>2.2919625026440142</v>
      </c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39"/>
      <c r="DH32" s="19"/>
      <c r="DI32" s="19"/>
      <c r="DJ32" s="19"/>
      <c r="DK32" s="19"/>
      <c r="DL32" s="19"/>
      <c r="DM32" s="22"/>
      <c r="DN32" s="22"/>
      <c r="DO32" s="22"/>
      <c r="DP32" s="19">
        <v>-27</v>
      </c>
      <c r="DQ32" s="38">
        <v>4.0913239024954384</v>
      </c>
      <c r="DR32" s="38">
        <v>2.6617049042846128</v>
      </c>
      <c r="DS32" s="38">
        <v>2.9585217253747791</v>
      </c>
      <c r="DT32" s="19">
        <v>-26.5</v>
      </c>
      <c r="DU32" s="38">
        <v>5.5402526318103682</v>
      </c>
      <c r="DV32" s="38">
        <v>2.3406845103367742</v>
      </c>
      <c r="DW32" s="38">
        <v>2.5632658399439099</v>
      </c>
      <c r="DX32" s="19"/>
      <c r="DY32" s="19"/>
      <c r="DZ32" s="19"/>
      <c r="EA32" s="19"/>
      <c r="EB32" s="39"/>
      <c r="EC32" s="19">
        <v>-21.5</v>
      </c>
      <c r="ED32" s="38">
        <v>16.693979347334679</v>
      </c>
      <c r="EE32" s="38">
        <v>5.7632941672039948</v>
      </c>
      <c r="EF32" s="38">
        <v>3.2171829379751409</v>
      </c>
      <c r="EG32" s="19">
        <v>-19</v>
      </c>
      <c r="EH32" s="38">
        <v>0</v>
      </c>
      <c r="EI32" s="38">
        <v>0</v>
      </c>
      <c r="EJ32" s="38">
        <v>0</v>
      </c>
      <c r="EK32" s="19">
        <v>-21</v>
      </c>
      <c r="EL32" s="38">
        <v>17.507782961675094</v>
      </c>
      <c r="EM32" s="38">
        <v>4.5559402050300539</v>
      </c>
      <c r="EN32" s="38">
        <v>2.8524318620971112</v>
      </c>
      <c r="EO32" s="19">
        <v>-20.5</v>
      </c>
      <c r="EP32" s="38">
        <v>0</v>
      </c>
      <c r="EQ32" s="38">
        <v>0</v>
      </c>
      <c r="ER32" s="38">
        <v>0</v>
      </c>
      <c r="ES32" s="19"/>
      <c r="ET32" s="38"/>
      <c r="EU32" s="38"/>
      <c r="EV32" s="38"/>
      <c r="EW32" s="3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>
        <v>-23</v>
      </c>
      <c r="FK32" s="38">
        <v>7.9372884377343684</v>
      </c>
      <c r="FL32" s="38">
        <v>2.3504032895588911</v>
      </c>
      <c r="FM32" s="38">
        <v>1.9205815552858032</v>
      </c>
      <c r="FN32" s="19"/>
      <c r="FO32" s="19"/>
      <c r="FP32" s="19"/>
      <c r="FQ32" s="19"/>
      <c r="FR32" s="19">
        <v>-23.5</v>
      </c>
      <c r="FS32" s="38">
        <v>12.437410753897195</v>
      </c>
      <c r="FT32" s="38">
        <v>4.1009489753539068</v>
      </c>
      <c r="FU32" s="38">
        <v>2.5994241323137048</v>
      </c>
      <c r="FV32" s="39"/>
      <c r="FW32" s="19"/>
      <c r="FX32" s="19"/>
      <c r="FY32" s="19"/>
      <c r="FZ32" s="19"/>
      <c r="GA32" s="19">
        <v>-25.5</v>
      </c>
      <c r="GB32" s="38">
        <v>19.182496314694767</v>
      </c>
      <c r="GC32" s="38">
        <v>5.6962098398220924</v>
      </c>
      <c r="GD32" s="38">
        <v>4.6011476522554107</v>
      </c>
      <c r="GE32" s="19"/>
      <c r="GF32" s="19"/>
      <c r="GG32" s="19"/>
      <c r="GH32" s="19"/>
      <c r="GI32" s="19">
        <v>-25</v>
      </c>
      <c r="GJ32" s="38">
        <v>17.048336635701542</v>
      </c>
      <c r="GK32" s="38">
        <v>3.7153676852267346</v>
      </c>
      <c r="GL32" s="38">
        <v>3.3140277747793676</v>
      </c>
      <c r="GM32" s="3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39"/>
      <c r="HI32" s="19">
        <v>-22.5</v>
      </c>
      <c r="HJ32" s="38">
        <v>12.252934110357158</v>
      </c>
      <c r="HK32" s="38">
        <v>3.8537396130846644</v>
      </c>
      <c r="HL32" s="38">
        <v>3.0955985364419414</v>
      </c>
      <c r="HM32" s="19"/>
      <c r="HN32" s="19"/>
      <c r="HO32" s="19"/>
      <c r="HP32" s="19"/>
      <c r="HQ32" s="19"/>
      <c r="HR32" s="19"/>
      <c r="HS32" s="19"/>
      <c r="HT32" s="19"/>
      <c r="HU32" s="19">
        <v>-17</v>
      </c>
      <c r="HV32" s="38">
        <v>7.068340808796691</v>
      </c>
      <c r="HW32" s="38">
        <v>3.0694491007895981</v>
      </c>
      <c r="HX32" s="38">
        <v>2.098395505947749</v>
      </c>
      <c r="HY32" s="3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3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3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39"/>
      <c r="JU32" s="19"/>
      <c r="JV32" s="19"/>
      <c r="JW32" s="19"/>
      <c r="JX32" s="19"/>
      <c r="JY32" s="19">
        <v>-22</v>
      </c>
      <c r="JZ32" s="38">
        <v>24.054208755214397</v>
      </c>
      <c r="KA32" s="38">
        <v>10.488266105755839</v>
      </c>
      <c r="KB32" s="38">
        <v>3.7033305443288316</v>
      </c>
      <c r="KC32" s="19">
        <v>-21</v>
      </c>
      <c r="KD32" s="38">
        <v>4.9991099253294919</v>
      </c>
      <c r="KE32" s="38">
        <v>1.0946286792707582</v>
      </c>
      <c r="KF32" s="38">
        <v>0.8621812890722601</v>
      </c>
      <c r="KG32" s="19"/>
      <c r="KH32" s="19"/>
      <c r="KI32" s="19"/>
      <c r="KJ32" s="19"/>
      <c r="KK32" s="3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3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3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39"/>
      <c r="MG32" s="19"/>
      <c r="MH32" s="19"/>
      <c r="MI32" s="19"/>
      <c r="MJ32" s="19"/>
      <c r="MK32" s="19">
        <v>-20</v>
      </c>
      <c r="ML32" s="38">
        <v>3.489253125584534</v>
      </c>
      <c r="MM32" s="38">
        <v>1.5131966279787443</v>
      </c>
      <c r="MN32" s="38">
        <v>1.1387933492495359</v>
      </c>
      <c r="MO32" s="19">
        <v>-19.5</v>
      </c>
      <c r="MP32" s="38">
        <v>2.1713236545359922</v>
      </c>
      <c r="MQ32" s="38">
        <v>1.3249152513586748</v>
      </c>
      <c r="MR32" s="38">
        <v>0.98105302095260472</v>
      </c>
      <c r="MS32" s="19">
        <v>-20</v>
      </c>
      <c r="MT32" s="38">
        <v>0</v>
      </c>
      <c r="MU32" s="38">
        <v>0</v>
      </c>
      <c r="MV32" s="38">
        <v>0</v>
      </c>
      <c r="MW32" s="39"/>
      <c r="MX32" s="4" t="s">
        <v>3</v>
      </c>
      <c r="MY32" s="25">
        <v>-20.950640966158055</v>
      </c>
      <c r="MZ32" s="25">
        <v>0.40642617302618178</v>
      </c>
      <c r="NA32" s="25">
        <v>-21.357067139184238</v>
      </c>
      <c r="NB32" s="25">
        <v>-20.544214793131871</v>
      </c>
      <c r="NC32" s="45">
        <v>-4.7975038665821259</v>
      </c>
      <c r="ND32" s="15">
        <v>0.50207283871152342</v>
      </c>
      <c r="NE32" s="25">
        <v>-4.2954310278706025</v>
      </c>
      <c r="NF32" s="25">
        <v>-5.2995767052936493</v>
      </c>
    </row>
    <row r="33" spans="3:614" s="20" customFormat="1" x14ac:dyDescent="0.25">
      <c r="AF33" s="19"/>
      <c r="AG33" s="19"/>
      <c r="AH33" s="19"/>
      <c r="AI33" s="19"/>
      <c r="AJ33" s="19">
        <v>-23.5</v>
      </c>
      <c r="AK33" s="38">
        <v>13.37368836402802</v>
      </c>
      <c r="AL33" s="38">
        <v>3.2210416012397269</v>
      </c>
      <c r="AM33" s="38">
        <v>2.7416545830795775</v>
      </c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3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3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39"/>
      <c r="CQ33" s="19">
        <v>-27</v>
      </c>
      <c r="CR33" s="38">
        <v>8.9447277433998664</v>
      </c>
      <c r="CS33" s="38">
        <v>3.9646221067458565</v>
      </c>
      <c r="CT33" s="38">
        <v>3.1746418907615555</v>
      </c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39"/>
      <c r="DH33" s="19"/>
      <c r="DI33" s="19"/>
      <c r="DJ33" s="19"/>
      <c r="DK33" s="19"/>
      <c r="DL33" s="19"/>
      <c r="DM33" s="22"/>
      <c r="DN33" s="22"/>
      <c r="DO33" s="22"/>
      <c r="DP33" s="19">
        <v>-27.5</v>
      </c>
      <c r="DQ33" s="38">
        <v>8.8166001114931714</v>
      </c>
      <c r="DR33" s="38">
        <v>3.5975626563887464</v>
      </c>
      <c r="DS33" s="38">
        <v>4.0668895352268191</v>
      </c>
      <c r="DT33" s="19">
        <v>-27</v>
      </c>
      <c r="DU33" s="38">
        <v>12.0424915209445</v>
      </c>
      <c r="DV33" s="38">
        <v>4.9688534218779283</v>
      </c>
      <c r="DW33" s="38">
        <v>3.9709821789308397</v>
      </c>
      <c r="DX33" s="19"/>
      <c r="DY33" s="19"/>
      <c r="DZ33" s="19"/>
      <c r="EA33" s="19"/>
      <c r="EB33" s="39"/>
      <c r="EC33" s="19">
        <v>-22</v>
      </c>
      <c r="ED33" s="38">
        <v>0</v>
      </c>
      <c r="EE33" s="38">
        <v>0</v>
      </c>
      <c r="EF33" s="38">
        <v>0</v>
      </c>
      <c r="EG33" s="19">
        <v>-19.5</v>
      </c>
      <c r="EH33" s="38">
        <v>20.571297592637396</v>
      </c>
      <c r="EI33" s="38">
        <v>6.8350362334995545</v>
      </c>
      <c r="EJ33" s="38">
        <v>3.8634982002732703</v>
      </c>
      <c r="EK33" s="19">
        <v>-21.5</v>
      </c>
      <c r="EL33" s="38">
        <v>0</v>
      </c>
      <c r="EM33" s="38">
        <v>0</v>
      </c>
      <c r="EN33" s="38">
        <v>0</v>
      </c>
      <c r="EO33" s="19">
        <v>-21</v>
      </c>
      <c r="EP33" s="38">
        <v>8.6354736210885683</v>
      </c>
      <c r="EQ33" s="38">
        <v>3.1677565566737544</v>
      </c>
      <c r="ER33" s="38">
        <v>1.9486965826562128</v>
      </c>
      <c r="ES33" s="19"/>
      <c r="ET33" s="38"/>
      <c r="EU33" s="38"/>
      <c r="EV33" s="38"/>
      <c r="EW33" s="3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>
        <v>-23.5</v>
      </c>
      <c r="FK33" s="38">
        <v>10.8512078202619</v>
      </c>
      <c r="FL33" s="38">
        <v>2.9591653208173501</v>
      </c>
      <c r="FM33" s="38">
        <v>2.3319552675477779</v>
      </c>
      <c r="FN33" s="19"/>
      <c r="FO33" s="19"/>
      <c r="FP33" s="19"/>
      <c r="FQ33" s="19"/>
      <c r="FR33" s="19">
        <v>-24</v>
      </c>
      <c r="FS33" s="38">
        <v>13.960458172653473</v>
      </c>
      <c r="FT33" s="38">
        <v>5.7755022094031432</v>
      </c>
      <c r="FU33" s="38">
        <v>3.3049411983164343</v>
      </c>
      <c r="FV33" s="39"/>
      <c r="FW33" s="19"/>
      <c r="FX33" s="19"/>
      <c r="FY33" s="19"/>
      <c r="FZ33" s="19"/>
      <c r="GA33" s="19">
        <v>-26</v>
      </c>
      <c r="GB33" s="38">
        <v>27.464618892166158</v>
      </c>
      <c r="GC33" s="38">
        <v>17.01648806037397</v>
      </c>
      <c r="GD33" s="38">
        <v>7.3544941591904864</v>
      </c>
      <c r="GE33" s="19"/>
      <c r="GF33" s="19"/>
      <c r="GG33" s="19"/>
      <c r="GH33" s="19"/>
      <c r="GI33" s="19"/>
      <c r="GJ33" s="19"/>
      <c r="GK33" s="19"/>
      <c r="GL33" s="19"/>
      <c r="GM33" s="3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39"/>
      <c r="HI33" s="19">
        <v>-23</v>
      </c>
      <c r="HJ33" s="38">
        <v>0</v>
      </c>
      <c r="HK33" s="38">
        <v>0</v>
      </c>
      <c r="HL33" s="38">
        <v>0</v>
      </c>
      <c r="HM33" s="19"/>
      <c r="HN33" s="19"/>
      <c r="HO33" s="19"/>
      <c r="HP33" s="19"/>
      <c r="HQ33" s="19"/>
      <c r="HR33" s="19"/>
      <c r="HS33" s="19"/>
      <c r="HT33" s="19"/>
      <c r="HU33" s="19">
        <v>-17.5</v>
      </c>
      <c r="HV33" s="38">
        <v>9.054983150864464</v>
      </c>
      <c r="HW33" s="38">
        <v>3.2893633580007418</v>
      </c>
      <c r="HX33" s="38">
        <v>2.353045534413623</v>
      </c>
      <c r="HY33" s="3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3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3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39"/>
      <c r="JU33" s="19"/>
      <c r="JV33" s="19"/>
      <c r="JW33" s="19"/>
      <c r="JX33" s="19"/>
      <c r="JY33" s="19"/>
      <c r="JZ33" s="19"/>
      <c r="KA33" s="19"/>
      <c r="KB33" s="19"/>
      <c r="KC33" s="19">
        <v>-21.5</v>
      </c>
      <c r="KD33" s="38">
        <v>13.765330640553415</v>
      </c>
      <c r="KE33" s="38">
        <v>2.019328556131855</v>
      </c>
      <c r="KF33" s="38">
        <v>1.5251744052304927</v>
      </c>
      <c r="KG33" s="19"/>
      <c r="KH33" s="19"/>
      <c r="KI33" s="19"/>
      <c r="KJ33" s="19"/>
      <c r="KK33" s="3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3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3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39"/>
      <c r="MG33" s="19"/>
      <c r="MH33" s="19"/>
      <c r="MI33" s="19"/>
      <c r="MJ33" s="19"/>
      <c r="MK33" s="19">
        <v>-20.5</v>
      </c>
      <c r="ML33" s="38">
        <v>5.6129627081228302</v>
      </c>
      <c r="MM33" s="38">
        <v>1.6377124174811821</v>
      </c>
      <c r="MN33" s="38">
        <v>1.3227868170385992</v>
      </c>
      <c r="MO33" s="19">
        <v>-20</v>
      </c>
      <c r="MP33" s="38">
        <v>2.6746179410683628</v>
      </c>
      <c r="MQ33" s="38">
        <v>1.5029467829696717</v>
      </c>
      <c r="MR33" s="38">
        <v>1.0424288774044674</v>
      </c>
      <c r="MS33" s="19">
        <v>-20.5</v>
      </c>
      <c r="MT33" s="38">
        <v>2.1469999092738905</v>
      </c>
      <c r="MU33" s="38">
        <v>1.6300738531508601</v>
      </c>
      <c r="MV33" s="38">
        <v>1.0966025011918268</v>
      </c>
      <c r="MW33" s="39"/>
      <c r="MX33" s="4" t="s">
        <v>2</v>
      </c>
      <c r="MY33" s="25">
        <v>-21.22931529332152</v>
      </c>
      <c r="MZ33" s="25">
        <v>0.57110963956282446</v>
      </c>
      <c r="NA33" s="25">
        <v>-21.800424932884344</v>
      </c>
      <c r="NB33" s="25">
        <v>-20.658205653758696</v>
      </c>
      <c r="NC33" s="45">
        <v>-5.0761781937455908</v>
      </c>
      <c r="ND33" s="15">
        <v>0.66675630524816398</v>
      </c>
      <c r="NE33" s="25">
        <v>-4.4094218884974268</v>
      </c>
      <c r="NF33" s="25">
        <v>-5.7429344989937547</v>
      </c>
    </row>
    <row r="34" spans="3:614" s="20" customFormat="1" x14ac:dyDescent="0.25">
      <c r="AF34" s="19"/>
      <c r="AG34" s="19"/>
      <c r="AH34" s="19"/>
      <c r="AI34" s="19"/>
      <c r="AJ34" s="19">
        <v>-24</v>
      </c>
      <c r="AK34" s="38">
        <v>17.214819185618001</v>
      </c>
      <c r="AL34" s="38">
        <v>4.4663899316180533</v>
      </c>
      <c r="AM34" s="38">
        <v>3.3245220293387967</v>
      </c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3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39"/>
      <c r="CQ34" s="19">
        <v>-27.5</v>
      </c>
      <c r="CR34" s="38">
        <v>11.179930452119637</v>
      </c>
      <c r="CS34" s="38">
        <v>8.4554951600237693</v>
      </c>
      <c r="CT34" s="38">
        <v>4.7764140910087525</v>
      </c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39"/>
      <c r="DH34" s="19"/>
      <c r="DI34" s="19"/>
      <c r="DJ34" s="19"/>
      <c r="DK34" s="19"/>
      <c r="DL34" s="19"/>
      <c r="DM34" s="22"/>
      <c r="DN34" s="22"/>
      <c r="DO34" s="22"/>
      <c r="DP34" s="19"/>
      <c r="DQ34" s="22"/>
      <c r="DR34" s="22"/>
      <c r="DS34" s="22"/>
      <c r="DT34" s="19"/>
      <c r="DU34" s="19"/>
      <c r="DV34" s="19"/>
      <c r="DW34" s="19"/>
      <c r="DX34" s="19"/>
      <c r="DY34" s="19"/>
      <c r="DZ34" s="19"/>
      <c r="EA34" s="19"/>
      <c r="EB34" s="39"/>
      <c r="EC34" s="19">
        <v>-22.5</v>
      </c>
      <c r="ED34" s="38">
        <v>0</v>
      </c>
      <c r="EE34" s="38">
        <v>0</v>
      </c>
      <c r="EF34" s="38">
        <v>0</v>
      </c>
      <c r="EG34" s="19">
        <v>-20</v>
      </c>
      <c r="EH34" s="38">
        <v>25.24314898901153</v>
      </c>
      <c r="EI34" s="38">
        <v>14.813407327324256</v>
      </c>
      <c r="EJ34" s="38">
        <v>6.0272155320076592</v>
      </c>
      <c r="EK34" s="19">
        <v>-22</v>
      </c>
      <c r="EL34" s="38">
        <v>20.194155633424135</v>
      </c>
      <c r="EM34" s="38">
        <v>7.2719222039500035</v>
      </c>
      <c r="EN34" s="38">
        <v>3.9423986097231172</v>
      </c>
      <c r="EO34" s="19">
        <v>-21.5</v>
      </c>
      <c r="EP34" s="38">
        <v>0</v>
      </c>
      <c r="EQ34" s="38">
        <v>0</v>
      </c>
      <c r="ER34" s="38">
        <v>0</v>
      </c>
      <c r="ES34" s="19"/>
      <c r="ET34" s="38"/>
      <c r="EU34" s="38"/>
      <c r="EV34" s="38"/>
      <c r="EW34" s="3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>
        <v>-24</v>
      </c>
      <c r="FK34" s="38">
        <v>17.24124720362698</v>
      </c>
      <c r="FL34" s="38">
        <v>5.3599660796262532</v>
      </c>
      <c r="FM34" s="38">
        <v>3.3258260277483709</v>
      </c>
      <c r="FN34" s="19"/>
      <c r="FO34" s="19"/>
      <c r="FP34" s="19"/>
      <c r="FQ34" s="19"/>
      <c r="FR34" s="19">
        <v>-24.5</v>
      </c>
      <c r="FS34" s="38">
        <v>20.260845087951708</v>
      </c>
      <c r="FT34" s="38">
        <v>13.107893601559052</v>
      </c>
      <c r="FU34" s="38">
        <v>5.4765457562567272</v>
      </c>
      <c r="FV34" s="3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3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39"/>
      <c r="HI34" s="19">
        <v>-23.5</v>
      </c>
      <c r="HJ34" s="38">
        <v>14.069149046741607</v>
      </c>
      <c r="HK34" s="38">
        <v>4.797285895661676</v>
      </c>
      <c r="HL34" s="38">
        <v>3.4803613075864961</v>
      </c>
      <c r="HM34" s="19"/>
      <c r="HN34" s="19"/>
      <c r="HO34" s="19"/>
      <c r="HP34" s="19"/>
      <c r="HQ34" s="19"/>
      <c r="HR34" s="19"/>
      <c r="HS34" s="19"/>
      <c r="HT34" s="19"/>
      <c r="HU34" s="19">
        <v>-18</v>
      </c>
      <c r="HV34" s="38">
        <v>0</v>
      </c>
      <c r="HW34" s="38">
        <v>0</v>
      </c>
      <c r="HX34" s="38">
        <v>0</v>
      </c>
      <c r="HY34" s="3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3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3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3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3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39"/>
      <c r="LC34" s="19"/>
      <c r="LD34" s="19"/>
      <c r="LE34" s="19"/>
      <c r="LF34" s="19"/>
      <c r="LG34" s="19"/>
      <c r="LH34" s="19"/>
      <c r="LI34" s="19"/>
      <c r="LJ34" s="19"/>
      <c r="LK34" s="19"/>
      <c r="LL34" s="19"/>
      <c r="LM34" s="19"/>
      <c r="LN34" s="19"/>
      <c r="LO34" s="39"/>
      <c r="LP34" s="19"/>
      <c r="LQ34" s="19"/>
      <c r="LR34" s="19"/>
      <c r="LS34" s="19"/>
      <c r="LT34" s="19"/>
      <c r="LU34" s="19"/>
      <c r="LV34" s="19"/>
      <c r="LW34" s="19"/>
      <c r="LX34" s="19"/>
      <c r="LY34" s="19"/>
      <c r="LZ34" s="19"/>
      <c r="MA34" s="19"/>
      <c r="MB34" s="19"/>
      <c r="MC34" s="19"/>
      <c r="MD34" s="19"/>
      <c r="ME34" s="19"/>
      <c r="MF34" s="39"/>
      <c r="MG34" s="19"/>
      <c r="MH34" s="19"/>
      <c r="MI34" s="19"/>
      <c r="MJ34" s="19"/>
      <c r="MK34" s="19">
        <v>-21</v>
      </c>
      <c r="ML34" s="38">
        <v>8.4971285793393356</v>
      </c>
      <c r="MM34" s="38">
        <v>1.7323985812401641</v>
      </c>
      <c r="MN34" s="38">
        <v>1.5267030750485837</v>
      </c>
      <c r="MO34" s="19">
        <v>-20.5</v>
      </c>
      <c r="MP34" s="38">
        <v>3.2050551976392456</v>
      </c>
      <c r="MQ34" s="38">
        <v>1.5239380317635416</v>
      </c>
      <c r="MR34" s="38">
        <v>1.1533509935150432</v>
      </c>
      <c r="MS34" s="19">
        <v>-21</v>
      </c>
      <c r="MT34" s="38">
        <v>4.2341762205961935</v>
      </c>
      <c r="MU34" s="38">
        <v>1.7549454474349082</v>
      </c>
      <c r="MV34" s="38">
        <v>1.2748668495765183</v>
      </c>
      <c r="MW34" s="39"/>
    </row>
    <row r="35" spans="3:614" s="20" customFormat="1" x14ac:dyDescent="0.25">
      <c r="AF35" s="19"/>
      <c r="AG35" s="19"/>
      <c r="AH35" s="19"/>
      <c r="AI35" s="19"/>
      <c r="AJ35" s="19">
        <v>-24.5</v>
      </c>
      <c r="AK35" s="38">
        <v>21.332523216187518</v>
      </c>
      <c r="AL35" s="38">
        <v>6.6755115755644709</v>
      </c>
      <c r="AM35" s="38">
        <v>4.4877174472579071</v>
      </c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3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3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3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39"/>
      <c r="DH35" s="19"/>
      <c r="DI35" s="19"/>
      <c r="DJ35" s="19"/>
      <c r="DK35" s="19"/>
      <c r="DL35" s="19"/>
      <c r="DM35" s="22"/>
      <c r="DN35" s="22"/>
      <c r="DO35" s="22"/>
      <c r="DP35" s="19"/>
      <c r="DQ35" s="22"/>
      <c r="DR35" s="22"/>
      <c r="DS35" s="22"/>
      <c r="DT35" s="19"/>
      <c r="DU35" s="19"/>
      <c r="DV35" s="19"/>
      <c r="DW35" s="19"/>
      <c r="DX35" s="19"/>
      <c r="DY35" s="19"/>
      <c r="DZ35" s="19"/>
      <c r="EA35" s="19"/>
      <c r="EB35" s="39"/>
      <c r="EC35" s="19">
        <v>-23</v>
      </c>
      <c r="ED35" s="38">
        <v>19.309576269093789</v>
      </c>
      <c r="EE35" s="38">
        <v>7.5898876418185406</v>
      </c>
      <c r="EF35" s="38">
        <v>3.9794020811695621</v>
      </c>
      <c r="EG35" s="19"/>
      <c r="EH35" s="22"/>
      <c r="EI35" s="22"/>
      <c r="EJ35" s="22"/>
      <c r="EK35" s="19">
        <v>-22.5</v>
      </c>
      <c r="EL35" s="38">
        <v>24.80810647583937</v>
      </c>
      <c r="EM35" s="38">
        <v>0</v>
      </c>
      <c r="EN35" s="38">
        <v>0</v>
      </c>
      <c r="EO35" s="19">
        <v>-22</v>
      </c>
      <c r="EP35" s="38">
        <v>9.2853587475215775</v>
      </c>
      <c r="EQ35" s="38">
        <v>3.5111326364562534</v>
      </c>
      <c r="ER35" s="38">
        <v>2.2481970954112587</v>
      </c>
      <c r="ES35" s="19"/>
      <c r="ET35" s="38"/>
      <c r="EU35" s="38"/>
      <c r="EV35" s="38"/>
      <c r="EW35" s="3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>
        <v>-24.5</v>
      </c>
      <c r="FK35" s="38">
        <v>21.146219140588514</v>
      </c>
      <c r="FL35" s="38">
        <v>12.791795019707468</v>
      </c>
      <c r="FM35" s="38">
        <v>5.3908373790320345</v>
      </c>
      <c r="FN35" s="19"/>
      <c r="FO35" s="19"/>
      <c r="FP35" s="19"/>
      <c r="FQ35" s="19"/>
      <c r="FR35" s="19"/>
      <c r="FS35" s="19"/>
      <c r="FT35" s="19"/>
      <c r="FU35" s="19"/>
      <c r="FV35" s="3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3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39"/>
      <c r="HI35" s="19">
        <v>-24</v>
      </c>
      <c r="HJ35" s="38">
        <v>16.267409526945659</v>
      </c>
      <c r="HK35" s="38">
        <v>5.4333694267872108</v>
      </c>
      <c r="HL35" s="38">
        <v>4.1783626775784048</v>
      </c>
      <c r="HM35" s="19"/>
      <c r="HN35" s="19"/>
      <c r="HO35" s="19"/>
      <c r="HP35" s="19"/>
      <c r="HQ35" s="19"/>
      <c r="HR35" s="19"/>
      <c r="HS35" s="19"/>
      <c r="HT35" s="19"/>
      <c r="HU35" s="19">
        <v>-18.5</v>
      </c>
      <c r="HV35" s="38">
        <v>10.593945268507762</v>
      </c>
      <c r="HW35" s="38">
        <v>3.648191751669799</v>
      </c>
      <c r="HX35" s="38">
        <v>2.5731334620025486</v>
      </c>
      <c r="HY35" s="3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3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3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3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3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3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3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39"/>
      <c r="MG35" s="19"/>
      <c r="MH35" s="19"/>
      <c r="MI35" s="19"/>
      <c r="MJ35" s="19"/>
      <c r="MK35" s="19">
        <v>-21.5</v>
      </c>
      <c r="ML35" s="38">
        <v>14.121952777569083</v>
      </c>
      <c r="MM35" s="38">
        <v>1.8243251839363461</v>
      </c>
      <c r="MN35" s="38">
        <v>1.7079392513078251</v>
      </c>
      <c r="MO35" s="19">
        <v>-21</v>
      </c>
      <c r="MP35" s="38">
        <v>4.4104141336920257</v>
      </c>
      <c r="MQ35" s="38">
        <v>1.6171721881686731</v>
      </c>
      <c r="MR35" s="38">
        <v>1.292889682247008</v>
      </c>
      <c r="MS35" s="19">
        <v>-21.5</v>
      </c>
      <c r="MT35" s="38">
        <v>8.3177013047945305</v>
      </c>
      <c r="MU35" s="38">
        <v>2.0095079334902626</v>
      </c>
      <c r="MV35" s="38">
        <v>1.4253624932099569</v>
      </c>
      <c r="MW35" s="39"/>
    </row>
    <row r="36" spans="3:614" s="20" customFormat="1" x14ac:dyDescent="0.25">
      <c r="AF36" s="19"/>
      <c r="AG36" s="19"/>
      <c r="AH36" s="19"/>
      <c r="AI36" s="19"/>
      <c r="AJ36" s="19">
        <v>-25</v>
      </c>
      <c r="AK36" s="38">
        <v>24.428431090451028</v>
      </c>
      <c r="AL36" s="38">
        <v>10.200540421938232</v>
      </c>
      <c r="AM36" s="38">
        <v>6.0252949359853512</v>
      </c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3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3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3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39"/>
      <c r="DH36" s="19"/>
      <c r="DI36" s="19"/>
      <c r="DJ36" s="19"/>
      <c r="DK36" s="19"/>
      <c r="DL36" s="19"/>
      <c r="DM36" s="22"/>
      <c r="DN36" s="22"/>
      <c r="DO36" s="22"/>
      <c r="DP36" s="19"/>
      <c r="DQ36" s="22"/>
      <c r="DR36" s="22"/>
      <c r="DS36" s="22"/>
      <c r="DT36" s="19"/>
      <c r="DU36" s="19"/>
      <c r="DV36" s="19"/>
      <c r="DW36" s="19"/>
      <c r="DX36" s="19"/>
      <c r="DY36" s="19"/>
      <c r="DZ36" s="19"/>
      <c r="EA36" s="19"/>
      <c r="EB36" s="39"/>
      <c r="EC36" s="19">
        <v>-23.5</v>
      </c>
      <c r="ED36" s="38">
        <v>23.827513442997837</v>
      </c>
      <c r="EE36" s="38">
        <v>10.43032278074188</v>
      </c>
      <c r="EF36" s="38">
        <v>5.2163492408344974</v>
      </c>
      <c r="EG36" s="19"/>
      <c r="EH36" s="22"/>
      <c r="EI36" s="22"/>
      <c r="EJ36" s="22"/>
      <c r="EK36" s="19"/>
      <c r="EL36" s="19"/>
      <c r="EM36" s="19"/>
      <c r="EN36" s="19"/>
      <c r="EO36" s="19">
        <v>-22.5</v>
      </c>
      <c r="EP36" s="38">
        <v>9.9942018079172446</v>
      </c>
      <c r="EQ36" s="38">
        <v>3.8576570200200297</v>
      </c>
      <c r="ER36" s="38">
        <v>2.5599507707245035</v>
      </c>
      <c r="ES36" s="19"/>
      <c r="ET36" s="38"/>
      <c r="EU36" s="38"/>
      <c r="EV36" s="38"/>
      <c r="EW36" s="3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3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3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39"/>
      <c r="HI36" s="19">
        <v>-24.5</v>
      </c>
      <c r="HJ36" s="38">
        <v>0</v>
      </c>
      <c r="HK36" s="38">
        <v>0</v>
      </c>
      <c r="HL36" s="38">
        <v>0</v>
      </c>
      <c r="HM36" s="19"/>
      <c r="HN36" s="19"/>
      <c r="HO36" s="19"/>
      <c r="HP36" s="19"/>
      <c r="HQ36" s="19"/>
      <c r="HR36" s="19"/>
      <c r="HS36" s="19"/>
      <c r="HT36" s="19"/>
      <c r="HU36" s="19">
        <v>-19</v>
      </c>
      <c r="HV36" s="38">
        <v>14.477805769845231</v>
      </c>
      <c r="HW36" s="38">
        <v>4.5741497013513994</v>
      </c>
      <c r="HX36" s="38">
        <v>2.9090861062891396</v>
      </c>
      <c r="HY36" s="3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3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3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3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3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3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3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39"/>
      <c r="MG36" s="19"/>
      <c r="MH36" s="19"/>
      <c r="MI36" s="19"/>
      <c r="MJ36" s="19"/>
      <c r="MK36" s="19">
        <v>-22</v>
      </c>
      <c r="ML36" s="38">
        <v>24.310481916387424</v>
      </c>
      <c r="MM36" s="38">
        <v>5.1035395154192038</v>
      </c>
      <c r="MN36" s="38">
        <v>3.0239400867611907</v>
      </c>
      <c r="MO36" s="19">
        <v>-21.5</v>
      </c>
      <c r="MP36" s="38">
        <v>8.147984762181288</v>
      </c>
      <c r="MQ36" s="38">
        <v>1.9026147165994496</v>
      </c>
      <c r="MR36" s="38">
        <v>1.4358831179574361</v>
      </c>
      <c r="MS36" s="19">
        <v>-22</v>
      </c>
      <c r="MT36" s="38">
        <v>12.606470244609413</v>
      </c>
      <c r="MU36" s="38">
        <v>2.579731896059573</v>
      </c>
      <c r="MV36" s="38">
        <v>1.6692803133802516</v>
      </c>
      <c r="MW36" s="39"/>
    </row>
    <row r="37" spans="3:614" s="20" customFormat="1" x14ac:dyDescent="0.25">
      <c r="AF37" s="19"/>
      <c r="AG37" s="19"/>
      <c r="AH37" s="19"/>
      <c r="AI37" s="19"/>
      <c r="AJ37" s="19">
        <v>-25.5</v>
      </c>
      <c r="AK37" s="38">
        <v>29.933102277984034</v>
      </c>
      <c r="AL37" s="38">
        <v>21.085930843424791</v>
      </c>
      <c r="AM37" s="38">
        <v>9.1091586321153795</v>
      </c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3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3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3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39"/>
      <c r="DH37" s="19"/>
      <c r="DI37" s="19"/>
      <c r="DJ37" s="19"/>
      <c r="DK37" s="19"/>
      <c r="DL37" s="19"/>
      <c r="DM37" s="22"/>
      <c r="DN37" s="22"/>
      <c r="DO37" s="22"/>
      <c r="DP37" s="19"/>
      <c r="DQ37" s="22"/>
      <c r="DR37" s="22"/>
      <c r="DS37" s="22"/>
      <c r="DT37" s="19"/>
      <c r="DU37" s="19"/>
      <c r="DV37" s="19"/>
      <c r="DW37" s="19"/>
      <c r="DX37" s="19"/>
      <c r="DY37" s="19"/>
      <c r="DZ37" s="19"/>
      <c r="EA37" s="19"/>
      <c r="EB37" s="39"/>
      <c r="EC37" s="19"/>
      <c r="ED37" s="19"/>
      <c r="EE37" s="19"/>
      <c r="EF37" s="19"/>
      <c r="EG37" s="19"/>
      <c r="EH37" s="22"/>
      <c r="EI37" s="22"/>
      <c r="EJ37" s="22"/>
      <c r="EK37" s="19"/>
      <c r="EL37" s="19"/>
      <c r="EM37" s="19"/>
      <c r="EN37" s="19"/>
      <c r="EO37" s="19">
        <v>-23</v>
      </c>
      <c r="EP37" s="38">
        <v>11.825101255666837</v>
      </c>
      <c r="EQ37" s="38">
        <v>4.8137861158056463</v>
      </c>
      <c r="ER37" s="38">
        <v>3.0652895799219486</v>
      </c>
      <c r="ES37" s="19"/>
      <c r="ET37" s="38"/>
      <c r="EU37" s="38"/>
      <c r="EV37" s="38"/>
      <c r="EW37" s="3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3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3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39"/>
      <c r="HI37" s="19">
        <v>-25</v>
      </c>
      <c r="HJ37" s="38">
        <v>17.199512889228725</v>
      </c>
      <c r="HK37" s="38">
        <v>6.1598975619160754</v>
      </c>
      <c r="HL37" s="38">
        <v>5.0401509498940094</v>
      </c>
      <c r="HM37" s="19"/>
      <c r="HN37" s="19"/>
      <c r="HO37" s="19"/>
      <c r="HP37" s="19"/>
      <c r="HQ37" s="19"/>
      <c r="HR37" s="19"/>
      <c r="HS37" s="19"/>
      <c r="HT37" s="19"/>
      <c r="HU37" s="19">
        <v>-19.5</v>
      </c>
      <c r="HV37" s="38">
        <v>17.044029470622416</v>
      </c>
      <c r="HW37" s="38">
        <v>5.0372701388529721</v>
      </c>
      <c r="HX37" s="38">
        <v>3.3725918652760951</v>
      </c>
      <c r="HY37" s="3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39"/>
      <c r="IU37" s="19"/>
      <c r="IV37" s="19"/>
      <c r="IW37" s="19"/>
      <c r="IX37" s="19"/>
      <c r="IY37" s="19"/>
      <c r="IZ37" s="19"/>
      <c r="JA37" s="19"/>
      <c r="JB37" s="19"/>
      <c r="JC37" s="19"/>
      <c r="JD37" s="19"/>
      <c r="JE37" s="19"/>
      <c r="JF37" s="19"/>
      <c r="JG37" s="39"/>
      <c r="JH37" s="19"/>
      <c r="JI37" s="19"/>
      <c r="JJ37" s="19"/>
      <c r="JK37" s="19"/>
      <c r="JL37" s="19"/>
      <c r="JM37" s="19"/>
      <c r="JN37" s="19"/>
      <c r="JO37" s="19"/>
      <c r="JP37" s="19"/>
      <c r="JQ37" s="19"/>
      <c r="JR37" s="19"/>
      <c r="JS37" s="19"/>
      <c r="JT37" s="39"/>
      <c r="JU37" s="19"/>
      <c r="JV37" s="19"/>
      <c r="JW37" s="19"/>
      <c r="JX37" s="19"/>
      <c r="JY37" s="19"/>
      <c r="JZ37" s="19"/>
      <c r="KA37" s="19"/>
      <c r="KB37" s="19"/>
      <c r="KC37" s="19"/>
      <c r="KD37" s="19"/>
      <c r="KE37" s="19"/>
      <c r="KF37" s="19"/>
      <c r="KG37" s="19"/>
      <c r="KH37" s="19"/>
      <c r="KI37" s="19"/>
      <c r="KJ37" s="19"/>
      <c r="KK37" s="39"/>
      <c r="KL37" s="19"/>
      <c r="KM37" s="19"/>
      <c r="KN37" s="19"/>
      <c r="KO37" s="19"/>
      <c r="KP37" s="19"/>
      <c r="KQ37" s="19"/>
      <c r="KR37" s="19"/>
      <c r="KS37" s="19"/>
      <c r="KT37" s="19"/>
      <c r="KU37" s="19"/>
      <c r="KV37" s="19"/>
      <c r="KW37" s="19"/>
      <c r="KX37" s="19"/>
      <c r="KY37" s="19"/>
      <c r="KZ37" s="19"/>
      <c r="LA37" s="19"/>
      <c r="LB37" s="39"/>
      <c r="LC37" s="19"/>
      <c r="LD37" s="19"/>
      <c r="LE37" s="19"/>
      <c r="LF37" s="19"/>
      <c r="LG37" s="19"/>
      <c r="LH37" s="19"/>
      <c r="LI37" s="19"/>
      <c r="LJ37" s="19"/>
      <c r="LK37" s="19"/>
      <c r="LL37" s="19"/>
      <c r="LM37" s="19"/>
      <c r="LN37" s="19"/>
      <c r="LO37" s="39"/>
      <c r="LP37" s="19"/>
      <c r="LQ37" s="19"/>
      <c r="LR37" s="19"/>
      <c r="LS37" s="19"/>
      <c r="LT37" s="19"/>
      <c r="LU37" s="19"/>
      <c r="LV37" s="19"/>
      <c r="LW37" s="19"/>
      <c r="LX37" s="19"/>
      <c r="LY37" s="19"/>
      <c r="LZ37" s="19"/>
      <c r="MA37" s="19"/>
      <c r="MB37" s="19"/>
      <c r="MC37" s="19"/>
      <c r="MD37" s="19"/>
      <c r="ME37" s="19"/>
      <c r="MF37" s="39"/>
      <c r="MG37" s="19"/>
      <c r="MH37" s="19"/>
      <c r="MI37" s="19"/>
      <c r="MJ37" s="19"/>
      <c r="MK37" s="19"/>
      <c r="ML37" s="19"/>
      <c r="MM37" s="19"/>
      <c r="MN37" s="19"/>
      <c r="MO37" s="19">
        <v>-22</v>
      </c>
      <c r="MP37" s="38">
        <v>11.341711110434989</v>
      </c>
      <c r="MQ37" s="38">
        <v>2.1515535567772863</v>
      </c>
      <c r="MR37" s="38">
        <v>1.7155854690840109</v>
      </c>
      <c r="MS37" s="19">
        <v>-22.5</v>
      </c>
      <c r="MT37" s="38">
        <v>19.363242034844607</v>
      </c>
      <c r="MU37" s="38">
        <v>4.6882328018096828</v>
      </c>
      <c r="MV37" s="38">
        <v>2.4137233718210545</v>
      </c>
      <c r="MW37" s="39"/>
    </row>
    <row r="38" spans="3:614" s="20" customFormat="1" x14ac:dyDescent="0.25"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3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3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3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39"/>
      <c r="DH38" s="19"/>
      <c r="DI38" s="19"/>
      <c r="DJ38" s="19"/>
      <c r="DK38" s="19"/>
      <c r="DL38" s="19"/>
      <c r="DM38" s="22"/>
      <c r="DN38" s="22"/>
      <c r="DO38" s="22"/>
      <c r="DP38" s="19"/>
      <c r="DQ38" s="22"/>
      <c r="DR38" s="22"/>
      <c r="DS38" s="22"/>
      <c r="DT38" s="19"/>
      <c r="DU38" s="19"/>
      <c r="DV38" s="19"/>
      <c r="DW38" s="19"/>
      <c r="DX38" s="19"/>
      <c r="DY38" s="19"/>
      <c r="DZ38" s="19"/>
      <c r="EA38" s="19"/>
      <c r="EB38" s="39"/>
      <c r="EC38" s="19"/>
      <c r="ED38" s="19"/>
      <c r="EE38" s="19"/>
      <c r="EF38" s="19"/>
      <c r="EG38" s="19"/>
      <c r="EH38" s="22"/>
      <c r="EI38" s="22"/>
      <c r="EJ38" s="22"/>
      <c r="EK38" s="19"/>
      <c r="EL38" s="19"/>
      <c r="EM38" s="19"/>
      <c r="EN38" s="19"/>
      <c r="EO38" s="19">
        <v>-23.5</v>
      </c>
      <c r="EP38" s="38">
        <v>0</v>
      </c>
      <c r="EQ38" s="38">
        <v>0</v>
      </c>
      <c r="ER38" s="38">
        <v>0</v>
      </c>
      <c r="ES38" s="19"/>
      <c r="ET38" s="38"/>
      <c r="EU38" s="38"/>
      <c r="EV38" s="38"/>
      <c r="EW38" s="3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3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3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39"/>
      <c r="HI38" s="19">
        <v>-25.5</v>
      </c>
      <c r="HJ38" s="38">
        <v>0</v>
      </c>
      <c r="HK38" s="38">
        <v>0</v>
      </c>
      <c r="HL38" s="38">
        <v>0</v>
      </c>
      <c r="HM38" s="19"/>
      <c r="HN38" s="19"/>
      <c r="HO38" s="19"/>
      <c r="HP38" s="19"/>
      <c r="HQ38" s="19"/>
      <c r="HR38" s="19"/>
      <c r="HS38" s="19"/>
      <c r="HT38" s="19"/>
      <c r="HU38" s="19">
        <v>-20</v>
      </c>
      <c r="HV38" s="38">
        <v>22.458650653603033</v>
      </c>
      <c r="HW38" s="38">
        <v>6.657746328937943</v>
      </c>
      <c r="HX38" s="38">
        <v>4.2991561665466156</v>
      </c>
      <c r="HY38" s="3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3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3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39"/>
      <c r="JU38" s="19"/>
      <c r="JV38" s="19"/>
      <c r="JW38" s="19"/>
      <c r="JX38" s="19"/>
      <c r="JY38" s="19"/>
      <c r="JZ38" s="19"/>
      <c r="KA38" s="19"/>
      <c r="KB38" s="19"/>
      <c r="KC38" s="19"/>
      <c r="KD38" s="19"/>
      <c r="KE38" s="19"/>
      <c r="KF38" s="19"/>
      <c r="KG38" s="19"/>
      <c r="KH38" s="19"/>
      <c r="KI38" s="19"/>
      <c r="KJ38" s="19"/>
      <c r="KK38" s="39"/>
      <c r="KL38" s="19"/>
      <c r="KM38" s="19"/>
      <c r="KN38" s="19"/>
      <c r="KO38" s="19"/>
      <c r="KP38" s="19"/>
      <c r="KQ38" s="19"/>
      <c r="KR38" s="19"/>
      <c r="KS38" s="19"/>
      <c r="KT38" s="19"/>
      <c r="KU38" s="19"/>
      <c r="KV38" s="19"/>
      <c r="KW38" s="19"/>
      <c r="KX38" s="19"/>
      <c r="KY38" s="19"/>
      <c r="KZ38" s="19"/>
      <c r="LA38" s="19"/>
      <c r="LB38" s="39"/>
      <c r="LC38" s="19"/>
      <c r="LD38" s="19"/>
      <c r="LE38" s="19"/>
      <c r="LF38" s="19"/>
      <c r="LG38" s="19"/>
      <c r="LH38" s="19"/>
      <c r="LI38" s="19"/>
      <c r="LJ38" s="19"/>
      <c r="LK38" s="19"/>
      <c r="LL38" s="19"/>
      <c r="LM38" s="19"/>
      <c r="LN38" s="19"/>
      <c r="LO38" s="39"/>
      <c r="LP38" s="19"/>
      <c r="LQ38" s="19"/>
      <c r="LR38" s="19"/>
      <c r="LS38" s="19"/>
      <c r="LT38" s="19"/>
      <c r="LU38" s="19"/>
      <c r="LV38" s="19"/>
      <c r="LW38" s="19"/>
      <c r="LX38" s="19"/>
      <c r="LY38" s="19"/>
      <c r="LZ38" s="19"/>
      <c r="MA38" s="19"/>
      <c r="MB38" s="19"/>
      <c r="MC38" s="19"/>
      <c r="MD38" s="19"/>
      <c r="ME38" s="19"/>
      <c r="MF38" s="39"/>
      <c r="MG38" s="19"/>
      <c r="MH38" s="19"/>
      <c r="MI38" s="19"/>
      <c r="MJ38" s="19"/>
      <c r="MK38" s="19"/>
      <c r="ML38" s="19"/>
      <c r="MM38" s="19"/>
      <c r="MN38" s="19"/>
      <c r="MO38" s="19">
        <v>-22.5</v>
      </c>
      <c r="MP38" s="38">
        <v>20.949948260182808</v>
      </c>
      <c r="MQ38" s="38">
        <v>4.7355212002324336</v>
      </c>
      <c r="MR38" s="38">
        <v>2.2997763141402086</v>
      </c>
      <c r="MS38" s="19"/>
      <c r="MT38" s="19"/>
      <c r="MU38" s="19"/>
      <c r="MV38" s="19"/>
      <c r="MW38" s="39"/>
    </row>
    <row r="39" spans="3:614" s="20" customFormat="1" x14ac:dyDescent="0.25">
      <c r="X39" s="58"/>
      <c r="Y39" s="58"/>
      <c r="Z39" s="5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3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3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3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39"/>
      <c r="DH39" s="19"/>
      <c r="DI39" s="19"/>
      <c r="DJ39" s="19"/>
      <c r="DK39" s="19"/>
      <c r="DL39" s="19"/>
      <c r="DM39" s="22"/>
      <c r="DN39" s="22"/>
      <c r="DO39" s="22"/>
      <c r="DP39" s="19"/>
      <c r="DQ39" s="22"/>
      <c r="DR39" s="22"/>
      <c r="DS39" s="22"/>
      <c r="DT39" s="19"/>
      <c r="DU39" s="19"/>
      <c r="DV39" s="19"/>
      <c r="DW39" s="19"/>
      <c r="DX39" s="19"/>
      <c r="DY39" s="19"/>
      <c r="DZ39" s="19"/>
      <c r="EA39" s="19"/>
      <c r="EB39" s="39"/>
      <c r="EC39" s="19"/>
      <c r="ED39" s="19"/>
      <c r="EE39" s="19"/>
      <c r="EF39" s="19"/>
      <c r="EG39" s="19"/>
      <c r="EH39" s="22"/>
      <c r="EI39" s="22"/>
      <c r="EJ39" s="22"/>
      <c r="EK39" s="19"/>
      <c r="EL39" s="19"/>
      <c r="EM39" s="19"/>
      <c r="EN39" s="19"/>
      <c r="EO39" s="19">
        <v>-24</v>
      </c>
      <c r="EP39" s="38">
        <v>12.846221862121471</v>
      </c>
      <c r="EQ39" s="38">
        <v>5.645140749156651</v>
      </c>
      <c r="ER39" s="38">
        <v>3.5170019447999303</v>
      </c>
      <c r="ES39" s="19"/>
      <c r="ET39" s="38"/>
      <c r="EU39" s="38"/>
      <c r="EV39" s="38"/>
      <c r="EW39" s="3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3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3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39"/>
      <c r="HI39" s="19">
        <v>-26</v>
      </c>
      <c r="HJ39" s="38">
        <v>22.710173004747105</v>
      </c>
      <c r="HK39" s="38">
        <v>7.699944521433574</v>
      </c>
      <c r="HL39" s="38">
        <v>6.6055607002876382</v>
      </c>
      <c r="HM39" s="19"/>
      <c r="HN39" s="19"/>
      <c r="HO39" s="19"/>
      <c r="HP39" s="19"/>
      <c r="HQ39" s="19"/>
      <c r="HR39" s="19"/>
      <c r="HS39" s="19"/>
      <c r="HT39" s="19"/>
      <c r="HU39" s="19">
        <v>-20.5</v>
      </c>
      <c r="HV39" s="38">
        <v>33.026000612819885</v>
      </c>
      <c r="HW39" s="38">
        <v>11.403198059304705</v>
      </c>
      <c r="HX39" s="38">
        <v>6.3831284491489102</v>
      </c>
      <c r="HY39" s="3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39"/>
      <c r="IU39" s="19"/>
      <c r="IV39" s="19"/>
      <c r="IW39" s="19"/>
      <c r="IX39" s="19"/>
      <c r="IY39" s="19"/>
      <c r="IZ39" s="19"/>
      <c r="JA39" s="19"/>
      <c r="JB39" s="19"/>
      <c r="JC39" s="19"/>
      <c r="JD39" s="19"/>
      <c r="JE39" s="19"/>
      <c r="JF39" s="19"/>
      <c r="JG39" s="39"/>
      <c r="JH39" s="19"/>
      <c r="JI39" s="19"/>
      <c r="JJ39" s="19"/>
      <c r="JK39" s="19"/>
      <c r="JL39" s="19"/>
      <c r="JM39" s="19"/>
      <c r="JN39" s="19"/>
      <c r="JO39" s="19"/>
      <c r="JP39" s="19"/>
      <c r="JQ39" s="19"/>
      <c r="JR39" s="19"/>
      <c r="JS39" s="19"/>
      <c r="JT39" s="39"/>
      <c r="JU39" s="19"/>
      <c r="JV39" s="19"/>
      <c r="JW39" s="19"/>
      <c r="JX39" s="19"/>
      <c r="JY39" s="19"/>
      <c r="JZ39" s="19"/>
      <c r="KA39" s="19"/>
      <c r="KB39" s="19"/>
      <c r="KC39" s="19"/>
      <c r="KD39" s="19"/>
      <c r="KE39" s="19"/>
      <c r="KF39" s="19"/>
      <c r="KG39" s="19"/>
      <c r="KH39" s="19"/>
      <c r="KI39" s="19"/>
      <c r="KJ39" s="19"/>
      <c r="KK39" s="39"/>
      <c r="KL39" s="19"/>
      <c r="KM39" s="19"/>
      <c r="KN39" s="19"/>
      <c r="KO39" s="19"/>
      <c r="KP39" s="19"/>
      <c r="KQ39" s="19"/>
      <c r="KR39" s="19"/>
      <c r="KS39" s="19"/>
      <c r="KT39" s="19"/>
      <c r="KU39" s="19"/>
      <c r="KV39" s="19"/>
      <c r="KW39" s="19"/>
      <c r="KX39" s="19"/>
      <c r="KY39" s="19"/>
      <c r="KZ39" s="19"/>
      <c r="LA39" s="19"/>
      <c r="LB39" s="39"/>
      <c r="LC39" s="19"/>
      <c r="LD39" s="19"/>
      <c r="LE39" s="19"/>
      <c r="LF39" s="19"/>
      <c r="LG39" s="19"/>
      <c r="LH39" s="19"/>
      <c r="LI39" s="19"/>
      <c r="LJ39" s="19"/>
      <c r="LK39" s="19"/>
      <c r="LL39" s="19"/>
      <c r="LM39" s="19"/>
      <c r="LN39" s="19"/>
      <c r="LO39" s="39"/>
      <c r="LP39" s="19"/>
      <c r="LQ39" s="19"/>
      <c r="LR39" s="19"/>
      <c r="LS39" s="19"/>
      <c r="LT39" s="19"/>
      <c r="LU39" s="19"/>
      <c r="LV39" s="19"/>
      <c r="LW39" s="19"/>
      <c r="LX39" s="19"/>
      <c r="LY39" s="19"/>
      <c r="LZ39" s="19"/>
      <c r="MA39" s="19"/>
      <c r="MB39" s="19"/>
      <c r="MC39" s="19"/>
      <c r="MD39" s="19"/>
      <c r="ME39" s="19"/>
      <c r="MF39" s="39"/>
      <c r="MG39" s="19"/>
      <c r="MH39" s="19"/>
      <c r="MI39" s="19"/>
      <c r="MJ39" s="19"/>
      <c r="MK39" s="19"/>
      <c r="ML39" s="19"/>
      <c r="MM39" s="19"/>
      <c r="MN39" s="19"/>
      <c r="MO39" s="19">
        <v>-23</v>
      </c>
      <c r="MP39" s="38">
        <v>24.074309393518952</v>
      </c>
      <c r="MQ39" s="38">
        <v>7.4818226781630299</v>
      </c>
      <c r="MR39" s="38">
        <v>3.9265582823521261</v>
      </c>
      <c r="MS39" s="19"/>
      <c r="MT39" s="19"/>
      <c r="MU39" s="19"/>
      <c r="MV39" s="19"/>
      <c r="MW39" s="39"/>
    </row>
    <row r="40" spans="3:614" s="20" customFormat="1" x14ac:dyDescent="0.25"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AI40" s="19"/>
      <c r="AJ40" s="19"/>
      <c r="AK40" s="18"/>
      <c r="AL40" s="18"/>
      <c r="AM40" s="18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3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3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3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39"/>
      <c r="DH40" s="19"/>
      <c r="DI40" s="19"/>
      <c r="DJ40" s="19"/>
      <c r="DK40" s="19"/>
      <c r="DL40" s="19"/>
      <c r="DM40" s="22"/>
      <c r="DN40" s="22"/>
      <c r="DO40" s="22"/>
      <c r="DP40" s="19"/>
      <c r="DQ40" s="22"/>
      <c r="DR40" s="22"/>
      <c r="DS40" s="22"/>
      <c r="DT40" s="19"/>
      <c r="DU40" s="19"/>
      <c r="DV40" s="19"/>
      <c r="DW40" s="19"/>
      <c r="DX40" s="19"/>
      <c r="DY40" s="19"/>
      <c r="DZ40" s="19"/>
      <c r="EA40" s="19"/>
      <c r="EB40" s="39"/>
      <c r="EC40" s="19"/>
      <c r="ED40" s="19"/>
      <c r="EE40" s="19"/>
      <c r="EF40" s="19"/>
      <c r="EG40" s="19"/>
      <c r="EH40" s="22"/>
      <c r="EI40" s="22"/>
      <c r="EJ40" s="22"/>
      <c r="EK40" s="19"/>
      <c r="EL40" s="19"/>
      <c r="EM40" s="19"/>
      <c r="EN40" s="19"/>
      <c r="EO40" s="19">
        <v>-24.5</v>
      </c>
      <c r="EP40" s="38">
        <v>14.081682005106813</v>
      </c>
      <c r="EQ40" s="38">
        <v>6.4866594004898239</v>
      </c>
      <c r="ER40" s="38">
        <v>4.1825176954212369</v>
      </c>
      <c r="ES40" s="19"/>
      <c r="ET40" s="38"/>
      <c r="EU40" s="38"/>
      <c r="EV40" s="38"/>
      <c r="EW40" s="3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3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3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39"/>
      <c r="HI40" s="19">
        <v>-26.5</v>
      </c>
      <c r="HJ40" s="38">
        <v>37.535930917092614</v>
      </c>
      <c r="HK40" s="38">
        <v>21.878285800556082</v>
      </c>
      <c r="HL40" s="38">
        <v>11.131834424506852</v>
      </c>
      <c r="HM40" s="19"/>
      <c r="HN40" s="19"/>
      <c r="HO40" s="19"/>
      <c r="HP40" s="19"/>
      <c r="HQ40" s="19"/>
      <c r="HR40" s="19"/>
      <c r="HS40" s="19"/>
      <c r="HT40" s="19"/>
      <c r="HU40" s="19">
        <v>-21</v>
      </c>
      <c r="HV40" s="38">
        <v>0</v>
      </c>
      <c r="HW40" s="38">
        <v>0</v>
      </c>
      <c r="HX40" s="38">
        <v>0</v>
      </c>
      <c r="HY40" s="3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3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3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3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3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3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3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39"/>
      <c r="MG40" s="19"/>
      <c r="MH40" s="19"/>
      <c r="MI40" s="19"/>
      <c r="MJ40" s="19"/>
      <c r="MK40" s="19"/>
      <c r="ML40" s="19"/>
      <c r="MM40" s="19"/>
      <c r="MN40" s="19"/>
      <c r="MO40" s="19">
        <v>-23.5</v>
      </c>
      <c r="MP40" s="38">
        <v>29.471038221104099</v>
      </c>
      <c r="MQ40" s="38">
        <v>17.006736925231866</v>
      </c>
      <c r="MR40" s="38">
        <v>6.5232963928671381</v>
      </c>
      <c r="MS40" s="19"/>
      <c r="MT40" s="19"/>
      <c r="MU40" s="19"/>
      <c r="MV40" s="19"/>
      <c r="MW40" s="39"/>
    </row>
    <row r="41" spans="3:614" s="20" customFormat="1" x14ac:dyDescent="0.25"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3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3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3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39"/>
      <c r="DH41" s="19"/>
      <c r="DI41" s="19"/>
      <c r="DJ41" s="19"/>
      <c r="DK41" s="19"/>
      <c r="DL41" s="19"/>
      <c r="DM41" s="22"/>
      <c r="DN41" s="22"/>
      <c r="DO41" s="22"/>
      <c r="DP41" s="19"/>
      <c r="DQ41" s="22"/>
      <c r="DR41" s="22"/>
      <c r="DS41" s="22"/>
      <c r="DT41" s="19"/>
      <c r="DU41" s="19"/>
      <c r="DV41" s="19"/>
      <c r="DW41" s="19"/>
      <c r="DX41" s="19"/>
      <c r="DY41" s="19"/>
      <c r="DZ41" s="19"/>
      <c r="EA41" s="19"/>
      <c r="EB41" s="39"/>
      <c r="EC41" s="19"/>
      <c r="ED41" s="19"/>
      <c r="EE41" s="19"/>
      <c r="EF41" s="19"/>
      <c r="EG41" s="19"/>
      <c r="EH41" s="22"/>
      <c r="EI41" s="22"/>
      <c r="EJ41" s="22"/>
      <c r="EK41" s="19"/>
      <c r="EL41" s="19"/>
      <c r="EM41" s="19"/>
      <c r="EN41" s="19"/>
      <c r="EO41" s="19">
        <v>-25</v>
      </c>
      <c r="EP41" s="38">
        <v>15.680257545621135</v>
      </c>
      <c r="EQ41" s="38">
        <v>8.3407592611711117</v>
      </c>
      <c r="ER41" s="38">
        <v>5.0747124394004848</v>
      </c>
      <c r="ES41" s="19"/>
      <c r="ET41" s="38"/>
      <c r="EU41" s="38"/>
      <c r="EV41" s="38"/>
      <c r="EW41" s="3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3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3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3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>
        <v>-21.5</v>
      </c>
      <c r="HV41" s="38">
        <v>0</v>
      </c>
      <c r="HW41" s="38">
        <v>0</v>
      </c>
      <c r="HX41" s="38">
        <v>0</v>
      </c>
      <c r="HY41" s="3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39"/>
      <c r="IU41" s="19"/>
      <c r="IV41" s="19"/>
      <c r="IW41" s="19"/>
      <c r="IX41" s="19"/>
      <c r="IY41" s="19"/>
      <c r="IZ41" s="19"/>
      <c r="JA41" s="19"/>
      <c r="JB41" s="19"/>
      <c r="JC41" s="19"/>
      <c r="JD41" s="19"/>
      <c r="JE41" s="19"/>
      <c r="JF41" s="19"/>
      <c r="JG41" s="39"/>
      <c r="JH41" s="19"/>
      <c r="JI41" s="19"/>
      <c r="JJ41" s="19"/>
      <c r="JK41" s="19"/>
      <c r="JL41" s="19"/>
      <c r="JM41" s="19"/>
      <c r="JN41" s="19"/>
      <c r="JO41" s="19"/>
      <c r="JP41" s="19"/>
      <c r="JQ41" s="19"/>
      <c r="JR41" s="19"/>
      <c r="JS41" s="19"/>
      <c r="JT41" s="39"/>
      <c r="JU41" s="19"/>
      <c r="JV41" s="19"/>
      <c r="JW41" s="19"/>
      <c r="JX41" s="19"/>
      <c r="JY41" s="19"/>
      <c r="JZ41" s="19"/>
      <c r="KA41" s="19"/>
      <c r="KB41" s="19"/>
      <c r="KC41" s="19"/>
      <c r="KD41" s="19"/>
      <c r="KE41" s="19"/>
      <c r="KF41" s="19"/>
      <c r="KG41" s="19"/>
      <c r="KH41" s="19"/>
      <c r="KI41" s="19"/>
      <c r="KJ41" s="19"/>
      <c r="KK41" s="39"/>
      <c r="KL41" s="19"/>
      <c r="KM41" s="19"/>
      <c r="KN41" s="19"/>
      <c r="KO41" s="19"/>
      <c r="KP41" s="19"/>
      <c r="KQ41" s="19"/>
      <c r="KR41" s="19"/>
      <c r="KS41" s="19"/>
      <c r="KT41" s="19"/>
      <c r="KU41" s="19"/>
      <c r="KV41" s="19"/>
      <c r="KW41" s="19"/>
      <c r="KX41" s="19"/>
      <c r="KY41" s="19"/>
      <c r="KZ41" s="19"/>
      <c r="LA41" s="19"/>
      <c r="LB41" s="39"/>
      <c r="LC41" s="19"/>
      <c r="LD41" s="19"/>
      <c r="LE41" s="19"/>
      <c r="LF41" s="19"/>
      <c r="LG41" s="19"/>
      <c r="LH41" s="19"/>
      <c r="LI41" s="19"/>
      <c r="LJ41" s="19"/>
      <c r="LK41" s="19"/>
      <c r="LL41" s="19"/>
      <c r="LM41" s="19"/>
      <c r="LN41" s="19"/>
      <c r="LO41" s="39"/>
      <c r="LP41" s="19"/>
      <c r="LQ41" s="19"/>
      <c r="LR41" s="19"/>
      <c r="LS41" s="19"/>
      <c r="LT41" s="19"/>
      <c r="LU41" s="19"/>
      <c r="LV41" s="19"/>
      <c r="LW41" s="19"/>
      <c r="LX41" s="19"/>
      <c r="LY41" s="19"/>
      <c r="LZ41" s="19"/>
      <c r="MA41" s="19"/>
      <c r="MB41" s="19"/>
      <c r="MC41" s="19"/>
      <c r="MD41" s="19"/>
      <c r="ME41" s="19"/>
      <c r="MF41" s="39"/>
      <c r="MG41" s="19"/>
      <c r="MH41" s="19"/>
      <c r="MI41" s="19"/>
      <c r="MJ41" s="19"/>
      <c r="MK41" s="19"/>
      <c r="ML41" s="19"/>
      <c r="MM41" s="19"/>
      <c r="MN41" s="19"/>
      <c r="MO41" s="19"/>
      <c r="MP41" s="19"/>
      <c r="MQ41" s="19"/>
      <c r="MR41" s="19"/>
      <c r="MS41" s="19"/>
      <c r="MT41" s="19"/>
      <c r="MU41" s="19"/>
      <c r="MV41" s="19"/>
      <c r="MW41" s="39"/>
    </row>
    <row r="42" spans="3:614" s="20" customFormat="1" x14ac:dyDescent="0.25"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3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3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3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39"/>
      <c r="DH42" s="19"/>
      <c r="DI42" s="19"/>
      <c r="DJ42" s="19"/>
      <c r="DK42" s="19"/>
      <c r="DL42" s="19"/>
      <c r="DM42" s="22"/>
      <c r="DN42" s="22"/>
      <c r="DO42" s="22"/>
      <c r="DP42" s="19"/>
      <c r="DQ42" s="22"/>
      <c r="DR42" s="22"/>
      <c r="DS42" s="22"/>
      <c r="DT42" s="19"/>
      <c r="DU42" s="19"/>
      <c r="DV42" s="19"/>
      <c r="DW42" s="19"/>
      <c r="DX42" s="19"/>
      <c r="DY42" s="19"/>
      <c r="DZ42" s="19"/>
      <c r="EA42" s="19"/>
      <c r="EB42" s="39"/>
      <c r="EC42" s="19"/>
      <c r="ED42" s="19"/>
      <c r="EE42" s="19"/>
      <c r="EF42" s="19"/>
      <c r="EG42" s="19"/>
      <c r="EH42" s="22"/>
      <c r="EI42" s="22"/>
      <c r="EJ42" s="22"/>
      <c r="EK42" s="19"/>
      <c r="EL42" s="19"/>
      <c r="EM42" s="19"/>
      <c r="EN42" s="19"/>
      <c r="EO42" s="19">
        <v>-25.5</v>
      </c>
      <c r="EP42" s="38">
        <v>22.702675108414656</v>
      </c>
      <c r="EQ42" s="38">
        <v>16.708822482683445</v>
      </c>
      <c r="ER42" s="38">
        <v>7.6624108804694755</v>
      </c>
      <c r="ES42" s="19"/>
      <c r="ET42" s="38"/>
      <c r="EU42" s="38"/>
      <c r="EV42" s="38"/>
      <c r="EW42" s="3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3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3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3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>
        <v>-22</v>
      </c>
      <c r="HV42" s="38">
        <v>0</v>
      </c>
      <c r="HW42" s="38">
        <v>0</v>
      </c>
      <c r="HX42" s="38">
        <v>0</v>
      </c>
      <c r="HY42" s="3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39"/>
      <c r="IU42" s="19"/>
      <c r="IV42" s="19"/>
      <c r="IW42" s="19"/>
      <c r="IX42" s="19"/>
      <c r="IY42" s="19"/>
      <c r="IZ42" s="19"/>
      <c r="JA42" s="19"/>
      <c r="JB42" s="19"/>
      <c r="JC42" s="19"/>
      <c r="JD42" s="19"/>
      <c r="JE42" s="19"/>
      <c r="JF42" s="19"/>
      <c r="JG42" s="39"/>
      <c r="JH42" s="19"/>
      <c r="JI42" s="19"/>
      <c r="JJ42" s="19"/>
      <c r="JK42" s="19"/>
      <c r="JL42" s="19"/>
      <c r="JM42" s="19"/>
      <c r="JN42" s="19"/>
      <c r="JO42" s="19"/>
      <c r="JP42" s="19"/>
      <c r="JQ42" s="19"/>
      <c r="JR42" s="19"/>
      <c r="JS42" s="19"/>
      <c r="JT42" s="39"/>
      <c r="JU42" s="19"/>
      <c r="JV42" s="19"/>
      <c r="JW42" s="19"/>
      <c r="JX42" s="19"/>
      <c r="JY42" s="19"/>
      <c r="JZ42" s="19"/>
      <c r="KA42" s="19"/>
      <c r="KB42" s="19"/>
      <c r="KC42" s="19"/>
      <c r="KD42" s="19"/>
      <c r="KE42" s="19"/>
      <c r="KF42" s="19"/>
      <c r="KG42" s="19"/>
      <c r="KH42" s="19"/>
      <c r="KI42" s="19"/>
      <c r="KJ42" s="19"/>
      <c r="KK42" s="39"/>
      <c r="KL42" s="19"/>
      <c r="KM42" s="19"/>
      <c r="KN42" s="19"/>
      <c r="KO42" s="19"/>
      <c r="KP42" s="19"/>
      <c r="KQ42" s="19"/>
      <c r="KR42" s="19"/>
      <c r="KS42" s="19"/>
      <c r="KT42" s="19"/>
      <c r="KU42" s="19"/>
      <c r="KV42" s="19"/>
      <c r="KW42" s="19"/>
      <c r="KX42" s="19"/>
      <c r="KY42" s="19"/>
      <c r="KZ42" s="19"/>
      <c r="LA42" s="19"/>
      <c r="LB42" s="39"/>
      <c r="LC42" s="19"/>
      <c r="LD42" s="19"/>
      <c r="LE42" s="19"/>
      <c r="LF42" s="19"/>
      <c r="LG42" s="19"/>
      <c r="LH42" s="19"/>
      <c r="LI42" s="19"/>
      <c r="LJ42" s="19"/>
      <c r="LK42" s="19"/>
      <c r="LL42" s="19"/>
      <c r="LM42" s="19"/>
      <c r="LN42" s="19"/>
      <c r="LO42" s="39"/>
      <c r="LP42" s="19"/>
      <c r="LQ42" s="19"/>
      <c r="LR42" s="19"/>
      <c r="LS42" s="19"/>
      <c r="LT42" s="19"/>
      <c r="LU42" s="19"/>
      <c r="LV42" s="19"/>
      <c r="LW42" s="19"/>
      <c r="LX42" s="19"/>
      <c r="LY42" s="19"/>
      <c r="LZ42" s="19"/>
      <c r="MA42" s="19"/>
      <c r="MB42" s="19"/>
      <c r="MC42" s="19"/>
      <c r="MD42" s="19"/>
      <c r="ME42" s="19"/>
      <c r="MF42" s="39"/>
      <c r="MG42" s="19"/>
      <c r="MH42" s="19"/>
      <c r="MI42" s="19"/>
      <c r="MJ42" s="19"/>
      <c r="MK42" s="19"/>
      <c r="ML42" s="19"/>
      <c r="MM42" s="19"/>
      <c r="MN42" s="19"/>
      <c r="MO42" s="19"/>
      <c r="MP42" s="19"/>
      <c r="MQ42" s="19"/>
      <c r="MR42" s="19"/>
      <c r="MS42" s="19"/>
      <c r="MT42" s="19"/>
      <c r="MU42" s="19"/>
      <c r="MV42" s="19"/>
      <c r="MW42" s="39"/>
    </row>
    <row r="43" spans="3:614" s="20" customFormat="1" x14ac:dyDescent="0.25"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W43" s="19"/>
      <c r="AX43" s="19"/>
      <c r="AY43" s="19"/>
      <c r="AZ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3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3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39"/>
      <c r="DH43" s="19"/>
      <c r="DI43" s="19"/>
      <c r="DJ43" s="19"/>
      <c r="DK43" s="19"/>
      <c r="DL43" s="19"/>
      <c r="DM43" s="22"/>
      <c r="DN43" s="22"/>
      <c r="DO43" s="22"/>
      <c r="DP43" s="19"/>
      <c r="DQ43" s="22"/>
      <c r="DR43" s="22"/>
      <c r="DS43" s="22"/>
      <c r="DT43" s="19"/>
      <c r="DU43" s="19"/>
      <c r="DV43" s="19"/>
      <c r="DW43" s="19"/>
      <c r="DX43" s="19"/>
      <c r="DY43" s="19"/>
      <c r="DZ43" s="19"/>
      <c r="EA43" s="19"/>
      <c r="EB43" s="39"/>
      <c r="EC43" s="19"/>
      <c r="ED43" s="19"/>
      <c r="EE43" s="19"/>
      <c r="EF43" s="19"/>
      <c r="EG43" s="19"/>
      <c r="EH43" s="22"/>
      <c r="EI43" s="22"/>
      <c r="EJ43" s="22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3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3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3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3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>
        <v>-22.5</v>
      </c>
      <c r="HV43" s="38">
        <v>40.892145972631972</v>
      </c>
      <c r="HW43" s="38">
        <v>25.639771758153952</v>
      </c>
      <c r="HX43" s="38">
        <v>10.555241734843417</v>
      </c>
      <c r="HY43" s="3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39"/>
      <c r="IU43" s="19"/>
      <c r="IV43" s="19"/>
      <c r="IW43" s="19"/>
      <c r="IX43" s="19"/>
      <c r="IY43" s="19"/>
      <c r="IZ43" s="19"/>
      <c r="JA43" s="19"/>
      <c r="JB43" s="19"/>
      <c r="JC43" s="19"/>
      <c r="JD43" s="19"/>
      <c r="JE43" s="19"/>
      <c r="JF43" s="19"/>
      <c r="JG43" s="39"/>
      <c r="JH43" s="19"/>
      <c r="JI43" s="19"/>
      <c r="JJ43" s="19"/>
      <c r="JK43" s="19"/>
      <c r="JL43" s="19"/>
      <c r="JM43" s="19"/>
      <c r="JN43" s="19"/>
      <c r="JO43" s="19"/>
      <c r="JP43" s="19"/>
      <c r="JQ43" s="19"/>
      <c r="JR43" s="19"/>
      <c r="JS43" s="19"/>
      <c r="JT43" s="39"/>
      <c r="JU43" s="19"/>
      <c r="JV43" s="19"/>
      <c r="JW43" s="19"/>
      <c r="JX43" s="19"/>
      <c r="JY43" s="19"/>
      <c r="JZ43" s="19"/>
      <c r="KA43" s="19"/>
      <c r="KB43" s="19"/>
      <c r="KC43" s="19"/>
      <c r="KD43" s="19"/>
      <c r="KE43" s="19"/>
      <c r="KF43" s="19"/>
      <c r="KG43" s="19"/>
      <c r="KH43" s="19"/>
      <c r="KI43" s="19"/>
      <c r="KJ43" s="19"/>
      <c r="KK43" s="39"/>
      <c r="KL43" s="19"/>
      <c r="KM43" s="19"/>
      <c r="KN43" s="19"/>
      <c r="KO43" s="19"/>
      <c r="KP43" s="19"/>
      <c r="KQ43" s="19"/>
      <c r="KR43" s="19"/>
      <c r="KS43" s="19"/>
      <c r="KT43" s="19"/>
      <c r="KU43" s="19"/>
      <c r="KV43" s="19"/>
      <c r="KW43" s="19"/>
      <c r="KX43" s="19"/>
      <c r="KY43" s="19"/>
      <c r="KZ43" s="19"/>
      <c r="LA43" s="19"/>
      <c r="LB43" s="39"/>
      <c r="LC43" s="19"/>
      <c r="LD43" s="19"/>
      <c r="LE43" s="19"/>
      <c r="LF43" s="19"/>
      <c r="LG43" s="19"/>
      <c r="LH43" s="19"/>
      <c r="LI43" s="19"/>
      <c r="LJ43" s="19"/>
      <c r="LK43" s="19"/>
      <c r="LL43" s="19"/>
      <c r="LM43" s="19"/>
      <c r="LN43" s="19"/>
      <c r="LO43" s="39"/>
      <c r="LP43" s="19"/>
      <c r="LQ43" s="19"/>
      <c r="LR43" s="19"/>
      <c r="LS43" s="19"/>
      <c r="LT43" s="19"/>
      <c r="LU43" s="19"/>
      <c r="LV43" s="19"/>
      <c r="LW43" s="19"/>
      <c r="LX43" s="19"/>
      <c r="LY43" s="19"/>
      <c r="LZ43" s="19"/>
      <c r="MA43" s="19"/>
      <c r="MB43" s="19"/>
      <c r="MC43" s="19"/>
      <c r="MD43" s="19"/>
      <c r="ME43" s="19"/>
      <c r="MF43" s="39"/>
      <c r="MG43" s="19"/>
      <c r="MH43" s="19"/>
      <c r="MI43" s="19"/>
      <c r="MJ43" s="19"/>
      <c r="MK43" s="19"/>
      <c r="ML43" s="19"/>
      <c r="MM43" s="19"/>
      <c r="MN43" s="19"/>
      <c r="MO43" s="19"/>
      <c r="MP43" s="19"/>
      <c r="MQ43" s="19"/>
      <c r="MR43" s="19"/>
      <c r="MS43" s="19"/>
      <c r="MT43" s="19"/>
      <c r="MU43" s="19"/>
      <c r="MV43" s="19"/>
      <c r="MW43" s="39"/>
    </row>
    <row r="44" spans="3:614" s="20" customFormat="1" x14ac:dyDescent="0.25"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W44" s="19"/>
      <c r="AX44" s="19"/>
      <c r="AY44" s="19"/>
      <c r="AZ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3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3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39"/>
      <c r="DH44" s="19"/>
      <c r="DI44" s="19"/>
      <c r="DJ44" s="19"/>
      <c r="DK44" s="19"/>
      <c r="DL44" s="19"/>
      <c r="DM44" s="22"/>
      <c r="DN44" s="22"/>
      <c r="DO44" s="22"/>
      <c r="DP44" s="19"/>
      <c r="DQ44" s="22"/>
      <c r="DR44" s="22"/>
      <c r="DS44" s="22"/>
      <c r="DT44" s="19"/>
      <c r="DU44" s="19"/>
      <c r="DV44" s="19"/>
      <c r="DW44" s="19"/>
      <c r="DX44" s="19"/>
      <c r="DY44" s="19"/>
      <c r="DZ44" s="19"/>
      <c r="EA44" s="19"/>
      <c r="EB44" s="39"/>
      <c r="EC44" s="19"/>
      <c r="ED44" s="19"/>
      <c r="EE44" s="19"/>
      <c r="EF44" s="19"/>
      <c r="EG44" s="19"/>
      <c r="EH44" s="22"/>
      <c r="EI44" s="22"/>
      <c r="EJ44" s="22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3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3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3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3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38"/>
      <c r="HW44" s="38"/>
      <c r="HX44" s="38"/>
      <c r="HY44" s="3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3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3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3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3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3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3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3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39"/>
    </row>
    <row r="45" spans="3:614" s="20" customFormat="1" x14ac:dyDescent="0.25"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W45" s="19"/>
      <c r="AX45" s="19"/>
      <c r="AY45" s="19"/>
      <c r="AZ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3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3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39"/>
      <c r="DH45" s="19"/>
      <c r="DI45" s="19"/>
      <c r="DJ45" s="19"/>
      <c r="DK45" s="19"/>
      <c r="DL45" s="19"/>
      <c r="DM45" s="22"/>
      <c r="DN45" s="22"/>
      <c r="DO45" s="22"/>
      <c r="DP45" s="19"/>
      <c r="DQ45" s="22"/>
      <c r="DR45" s="22"/>
      <c r="DS45" s="22"/>
      <c r="DT45" s="19"/>
      <c r="DU45" s="19"/>
      <c r="DV45" s="19"/>
      <c r="DW45" s="19"/>
      <c r="DX45" s="19"/>
      <c r="DY45" s="19"/>
      <c r="DZ45" s="19"/>
      <c r="EA45" s="19"/>
      <c r="EB45" s="39"/>
      <c r="EC45" s="19"/>
      <c r="ED45" s="19"/>
      <c r="EE45" s="19"/>
      <c r="EF45" s="19"/>
      <c r="EG45" s="19"/>
      <c r="EH45" s="22"/>
      <c r="EI45" s="22"/>
      <c r="EJ45" s="22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3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3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3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3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38"/>
      <c r="HW45" s="38"/>
      <c r="HX45" s="38"/>
      <c r="HY45" s="3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3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3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3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3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3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3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3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39"/>
    </row>
    <row r="46" spans="3:614" s="20" customFormat="1" x14ac:dyDescent="0.25"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W46" s="19"/>
      <c r="AX46" s="19"/>
      <c r="AY46" s="19"/>
      <c r="AZ46" s="19"/>
      <c r="BB46" s="19"/>
      <c r="BC46" s="19"/>
      <c r="BD46" s="19"/>
      <c r="BE46" s="19"/>
      <c r="BF46" s="56"/>
      <c r="BG46" s="19"/>
      <c r="BH46" s="19"/>
      <c r="BI46" s="19"/>
      <c r="BJ46" s="56"/>
      <c r="BK46" s="19"/>
      <c r="BL46" s="19"/>
      <c r="BM46" s="19"/>
      <c r="BN46" s="56"/>
      <c r="BO46" s="19"/>
      <c r="BP46" s="19"/>
      <c r="BQ46" s="19"/>
      <c r="BR46" s="56"/>
      <c r="BS46" s="19"/>
      <c r="BT46" s="19"/>
      <c r="BU46" s="19"/>
      <c r="BV46" s="19"/>
      <c r="BW46" s="56"/>
      <c r="BX46" s="19"/>
      <c r="BY46" s="19"/>
      <c r="BZ46" s="19"/>
      <c r="CA46" s="56"/>
      <c r="CB46" s="19"/>
      <c r="CC46" s="19"/>
      <c r="CD46" s="19"/>
      <c r="CE46" s="56"/>
      <c r="CF46" s="19"/>
      <c r="CG46" s="19"/>
      <c r="CH46" s="19"/>
      <c r="CI46" s="56"/>
      <c r="CJ46" s="19"/>
      <c r="CK46" s="19"/>
      <c r="CL46" s="19"/>
      <c r="CM46" s="56"/>
      <c r="CN46" s="19"/>
      <c r="CO46" s="19"/>
      <c r="CP46" s="19"/>
      <c r="CQ46" s="19"/>
      <c r="CR46" s="56"/>
      <c r="CS46" s="19"/>
      <c r="CT46" s="19"/>
      <c r="CU46" s="19"/>
      <c r="CV46" s="56"/>
      <c r="CW46" s="19"/>
      <c r="CX46" s="19"/>
      <c r="CY46" s="19"/>
      <c r="CZ46" s="56"/>
      <c r="DA46" s="19"/>
      <c r="DB46" s="19"/>
      <c r="DC46" s="19"/>
      <c r="DD46" s="56"/>
      <c r="DE46" s="19"/>
      <c r="DF46" s="19"/>
      <c r="DG46" s="19"/>
      <c r="DH46" s="19"/>
      <c r="DI46" s="56"/>
      <c r="DJ46" s="19"/>
      <c r="DK46" s="19"/>
      <c r="DL46" s="19"/>
      <c r="DM46" s="56"/>
      <c r="DN46" s="22"/>
      <c r="DO46" s="22"/>
      <c r="DP46" s="22"/>
      <c r="DQ46" s="56"/>
      <c r="DR46" s="22"/>
      <c r="DS46" s="22"/>
      <c r="DT46" s="22"/>
      <c r="DU46" s="56"/>
      <c r="DV46" s="19"/>
      <c r="DW46" s="19"/>
      <c r="DX46" s="19"/>
      <c r="DY46" s="56"/>
      <c r="DZ46" s="19"/>
      <c r="EA46" s="19"/>
      <c r="EB46" s="19"/>
      <c r="EC46" s="19"/>
      <c r="ED46" s="56"/>
      <c r="EE46" s="19"/>
      <c r="EF46" s="19"/>
      <c r="EG46" s="19"/>
      <c r="EH46" s="56"/>
      <c r="EI46" s="22"/>
      <c r="EJ46" s="22"/>
      <c r="EK46" s="22"/>
      <c r="EL46" s="56"/>
      <c r="EM46" s="19"/>
      <c r="EN46" s="19"/>
      <c r="EO46" s="19"/>
      <c r="EP46" s="56"/>
      <c r="EQ46" s="19"/>
      <c r="ER46" s="19"/>
      <c r="ES46" s="19"/>
      <c r="ET46" s="56"/>
      <c r="EU46" s="19"/>
      <c r="EV46" s="19"/>
      <c r="EW46" s="19"/>
      <c r="EX46" s="19"/>
      <c r="EY46" s="56"/>
      <c r="EZ46" s="19"/>
      <c r="FA46" s="19"/>
      <c r="FB46" s="19"/>
      <c r="FC46" s="56"/>
      <c r="FD46" s="19"/>
      <c r="FE46" s="19"/>
      <c r="FF46" s="19"/>
      <c r="FG46" s="56"/>
      <c r="FH46" s="19"/>
      <c r="FI46" s="19"/>
      <c r="FJ46" s="19"/>
      <c r="FK46" s="56"/>
      <c r="FL46" s="19"/>
      <c r="FM46" s="19"/>
      <c r="FN46" s="19"/>
      <c r="FO46" s="56"/>
      <c r="FP46" s="19"/>
      <c r="FQ46" s="19"/>
      <c r="FR46" s="19"/>
      <c r="FS46" s="56"/>
      <c r="FT46" s="19"/>
      <c r="FU46" s="19"/>
      <c r="FV46" s="19"/>
      <c r="FW46" s="19"/>
      <c r="FX46" s="56"/>
      <c r="FY46" s="19"/>
      <c r="FZ46" s="19"/>
      <c r="GA46" s="19"/>
      <c r="GB46" s="56"/>
      <c r="GC46" s="19"/>
      <c r="GD46" s="19"/>
      <c r="GE46" s="19"/>
      <c r="GF46" s="56"/>
      <c r="GG46" s="19"/>
      <c r="GH46" s="19"/>
      <c r="GI46" s="19"/>
      <c r="GJ46" s="56"/>
      <c r="GK46" s="19"/>
      <c r="GL46" s="19"/>
      <c r="GM46" s="19"/>
      <c r="GN46" s="19"/>
      <c r="GO46" s="56"/>
      <c r="GP46" s="19"/>
      <c r="GQ46" s="19"/>
      <c r="GR46" s="19"/>
      <c r="GS46" s="56"/>
      <c r="GT46" s="19"/>
      <c r="GU46" s="19"/>
      <c r="GV46" s="19"/>
      <c r="GW46" s="56"/>
      <c r="GX46" s="19"/>
      <c r="GY46" s="19"/>
      <c r="GZ46" s="19"/>
      <c r="HA46" s="56"/>
      <c r="HB46" s="19"/>
      <c r="HC46" s="19"/>
      <c r="HD46" s="19"/>
      <c r="HE46" s="56"/>
      <c r="HF46" s="19"/>
      <c r="HG46" s="19"/>
      <c r="HH46" s="19"/>
      <c r="HI46" s="19"/>
      <c r="HJ46" s="56"/>
      <c r="HK46" s="19"/>
      <c r="HL46" s="19"/>
      <c r="HM46" s="19"/>
      <c r="HN46" s="56"/>
      <c r="HO46" s="19"/>
      <c r="HP46" s="19"/>
      <c r="HQ46" s="19"/>
      <c r="HR46" s="56"/>
      <c r="HS46" s="19"/>
      <c r="HT46" s="19"/>
      <c r="HU46" s="19"/>
      <c r="HV46" s="19"/>
      <c r="HW46" s="19"/>
      <c r="HX46" s="19"/>
      <c r="HY46" s="38"/>
      <c r="HZ46" s="38"/>
      <c r="IA46" s="56"/>
      <c r="IB46" s="19"/>
      <c r="IC46" s="19"/>
      <c r="ID46" s="19"/>
      <c r="IE46" s="56"/>
      <c r="IF46" s="19"/>
      <c r="IG46" s="19"/>
      <c r="IH46" s="19"/>
      <c r="II46" s="56"/>
      <c r="IJ46" s="19"/>
      <c r="IK46" s="19"/>
      <c r="IL46" s="19"/>
      <c r="IM46" s="56"/>
      <c r="IN46" s="19"/>
      <c r="IO46" s="19"/>
      <c r="IP46" s="19"/>
      <c r="IQ46" s="56"/>
      <c r="IR46" s="19"/>
      <c r="IS46" s="19"/>
      <c r="IT46" s="19"/>
      <c r="IU46" s="19"/>
      <c r="IV46" s="56"/>
      <c r="IW46" s="19"/>
      <c r="IX46" s="19"/>
      <c r="IY46" s="19"/>
      <c r="IZ46" s="56"/>
      <c r="JA46" s="19"/>
      <c r="JB46" s="19"/>
      <c r="JC46" s="19"/>
      <c r="JD46" s="56"/>
      <c r="JE46" s="19"/>
      <c r="JF46" s="19"/>
      <c r="JG46" s="19"/>
      <c r="JH46" s="19"/>
      <c r="JI46" s="56"/>
      <c r="JJ46" s="19"/>
      <c r="JK46" s="19"/>
      <c r="JL46" s="19"/>
      <c r="JM46" s="56"/>
      <c r="JN46" s="19"/>
      <c r="JO46" s="19"/>
      <c r="JP46" s="19"/>
      <c r="JQ46" s="56"/>
      <c r="JR46" s="19"/>
      <c r="JS46" s="19"/>
      <c r="JT46" s="19"/>
      <c r="JU46" s="19"/>
      <c r="JV46" s="56"/>
      <c r="JW46" s="19"/>
      <c r="JX46" s="19"/>
      <c r="JY46" s="19"/>
      <c r="JZ46" s="56"/>
      <c r="KA46" s="19"/>
      <c r="KB46" s="19"/>
      <c r="KC46" s="19"/>
      <c r="KD46" s="56"/>
      <c r="KE46" s="19"/>
      <c r="KF46" s="19"/>
      <c r="KG46" s="19"/>
      <c r="KH46" s="56"/>
      <c r="KI46" s="19"/>
      <c r="KJ46" s="19"/>
      <c r="KK46" s="19"/>
      <c r="KL46" s="19"/>
      <c r="KM46" s="56"/>
      <c r="KN46" s="19"/>
      <c r="KO46" s="19"/>
      <c r="KP46" s="19"/>
      <c r="KQ46" s="56"/>
      <c r="KR46" s="19"/>
      <c r="KS46" s="19"/>
      <c r="KT46" s="19"/>
      <c r="KU46" s="56"/>
      <c r="KV46" s="19"/>
      <c r="KW46" s="19"/>
      <c r="KX46" s="19"/>
      <c r="KY46" s="56"/>
      <c r="KZ46" s="19"/>
      <c r="LA46" s="19"/>
      <c r="LB46" s="19"/>
      <c r="LC46" s="19"/>
      <c r="LD46" s="56"/>
      <c r="LE46" s="19"/>
      <c r="LF46" s="19"/>
      <c r="LG46" s="19"/>
      <c r="LH46" s="56"/>
      <c r="LI46" s="19"/>
      <c r="LJ46" s="19"/>
      <c r="LK46" s="19"/>
      <c r="LL46" s="56"/>
      <c r="LM46" s="19"/>
      <c r="LN46" s="19"/>
      <c r="LO46" s="19"/>
      <c r="LP46" s="19"/>
      <c r="LQ46" s="56"/>
      <c r="LR46" s="19"/>
      <c r="LS46" s="19"/>
      <c r="LT46" s="19"/>
      <c r="LU46" s="56"/>
      <c r="LV46" s="19"/>
      <c r="LW46" s="19"/>
      <c r="LX46" s="19"/>
      <c r="LY46" s="56"/>
      <c r="LZ46" s="19"/>
      <c r="MA46" s="19"/>
      <c r="MB46" s="19"/>
      <c r="MC46" s="56"/>
      <c r="MD46" s="19"/>
      <c r="ME46" s="19"/>
      <c r="MF46" s="19"/>
      <c r="MG46" s="19"/>
      <c r="MH46" s="56"/>
      <c r="MI46" s="19"/>
      <c r="MJ46" s="19"/>
      <c r="MK46" s="19"/>
      <c r="ML46" s="56"/>
      <c r="MM46" s="19"/>
      <c r="MN46" s="19"/>
      <c r="MO46" s="19"/>
      <c r="MP46" s="56"/>
      <c r="MQ46" s="19"/>
      <c r="MR46" s="19"/>
      <c r="MS46" s="19"/>
      <c r="MT46" s="56"/>
      <c r="MU46" s="19"/>
      <c r="MV46" s="19"/>
      <c r="MW46" s="19"/>
      <c r="MX46" s="19"/>
      <c r="MY46" s="19"/>
      <c r="MZ46" s="39"/>
    </row>
    <row r="47" spans="3:614" s="19" customFormat="1" x14ac:dyDescent="0.25">
      <c r="CP47" s="56"/>
      <c r="CW47" s="56"/>
      <c r="CX47" s="56"/>
      <c r="DE47" s="56"/>
      <c r="DL47" s="56"/>
      <c r="DR47" s="39"/>
      <c r="DT47" s="56"/>
      <c r="EA47" s="56"/>
      <c r="EH47" s="56"/>
      <c r="EO47" s="56"/>
      <c r="EV47" s="56"/>
      <c r="FB47" s="39"/>
      <c r="FD47" s="56"/>
      <c r="FK47" s="56"/>
      <c r="FR47" s="56"/>
      <c r="FY47" s="56"/>
      <c r="GE47" s="39"/>
      <c r="GG47" s="56"/>
      <c r="GN47" s="56"/>
      <c r="GO47" s="22"/>
      <c r="GP47" s="22"/>
      <c r="GQ47" s="22"/>
      <c r="GR47" s="22"/>
      <c r="GS47" s="22"/>
      <c r="GU47" s="56"/>
      <c r="GV47" s="22"/>
      <c r="GW47" s="22"/>
      <c r="GX47" s="22"/>
      <c r="GY47" s="22"/>
      <c r="GZ47" s="22"/>
      <c r="HB47" s="56"/>
      <c r="HI47" s="56"/>
      <c r="HO47" s="39"/>
      <c r="HQ47" s="56"/>
      <c r="HX47" s="56"/>
      <c r="HY47" s="22"/>
      <c r="HZ47" s="22"/>
      <c r="IA47" s="22"/>
      <c r="IB47" s="22"/>
      <c r="IC47" s="22"/>
      <c r="IE47" s="56"/>
      <c r="IL47" s="56"/>
      <c r="IS47" s="56"/>
      <c r="IY47" s="39"/>
      <c r="JA47" s="56"/>
      <c r="JH47" s="56"/>
      <c r="JO47" s="56"/>
      <c r="JV47" s="56"/>
      <c r="KC47" s="56"/>
      <c r="KJ47" s="56"/>
      <c r="KP47" s="39"/>
      <c r="KR47" s="56"/>
      <c r="KY47" s="56"/>
      <c r="LF47" s="56"/>
      <c r="LM47" s="56"/>
      <c r="LS47" s="39"/>
      <c r="LU47" s="56"/>
      <c r="MB47" s="56"/>
      <c r="MI47" s="56"/>
      <c r="MP47" s="56"/>
      <c r="MW47" s="56"/>
      <c r="NC47" s="39"/>
      <c r="NE47" s="56"/>
      <c r="NL47" s="56"/>
      <c r="NS47" s="56"/>
      <c r="OC47" s="38"/>
      <c r="OD47" s="38"/>
      <c r="OE47" s="38"/>
      <c r="OF47" s="39"/>
      <c r="OH47" s="56"/>
      <c r="OO47" s="56"/>
      <c r="OV47" s="56"/>
      <c r="PC47" s="56"/>
      <c r="PJ47" s="56"/>
      <c r="PP47" s="39"/>
      <c r="PR47" s="56"/>
      <c r="PY47" s="56"/>
      <c r="QF47" s="56"/>
      <c r="QL47" s="39"/>
      <c r="QN47" s="56"/>
      <c r="QU47" s="56"/>
      <c r="RB47" s="56"/>
      <c r="RH47" s="39"/>
      <c r="RJ47" s="56"/>
      <c r="RQ47" s="56"/>
      <c r="RX47" s="56"/>
      <c r="SE47" s="56"/>
      <c r="SK47" s="39"/>
      <c r="SM47" s="56"/>
      <c r="ST47" s="56"/>
      <c r="TA47" s="56"/>
      <c r="TH47" s="56"/>
      <c r="TN47" s="39"/>
      <c r="TP47" s="56"/>
      <c r="TW47" s="56"/>
      <c r="UD47" s="56"/>
      <c r="UJ47" s="39"/>
      <c r="UL47" s="56"/>
      <c r="US47" s="56"/>
      <c r="UZ47" s="56"/>
      <c r="VG47" s="56"/>
      <c r="VM47" s="39"/>
      <c r="VO47" s="56"/>
      <c r="VV47" s="56"/>
      <c r="WC47" s="56"/>
      <c r="WJ47" s="56"/>
      <c r="WP47" s="39"/>
    </row>
    <row r="48" spans="3:614" s="19" customFormat="1" x14ac:dyDescent="0.25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CP48" s="56"/>
      <c r="CW48" s="56"/>
      <c r="CX48" s="56"/>
      <c r="DE48" s="56"/>
      <c r="DL48" s="56"/>
      <c r="DR48" s="39"/>
      <c r="DT48" s="56"/>
      <c r="EA48" s="56"/>
      <c r="EH48" s="56"/>
      <c r="EO48" s="56"/>
      <c r="EV48" s="56"/>
      <c r="FB48" s="39"/>
      <c r="FD48" s="56"/>
      <c r="FK48" s="56"/>
      <c r="FR48" s="56"/>
      <c r="FY48" s="56"/>
      <c r="GE48" s="39"/>
      <c r="GG48" s="56"/>
      <c r="GN48" s="56"/>
      <c r="GO48" s="22"/>
      <c r="GP48" s="22"/>
      <c r="GQ48" s="22"/>
      <c r="GR48" s="22"/>
      <c r="GS48" s="22"/>
      <c r="GU48" s="56"/>
      <c r="GV48" s="22"/>
      <c r="GW48" s="22"/>
      <c r="GX48" s="22"/>
      <c r="GY48" s="22"/>
      <c r="GZ48" s="22"/>
      <c r="HB48" s="56"/>
      <c r="HI48" s="56"/>
      <c r="HO48" s="39"/>
      <c r="HQ48" s="56"/>
      <c r="HX48" s="56"/>
      <c r="HY48" s="22"/>
      <c r="HZ48" s="22"/>
      <c r="IA48" s="22"/>
      <c r="IB48" s="22"/>
      <c r="IC48" s="22"/>
      <c r="IE48" s="56"/>
      <c r="IL48" s="56"/>
      <c r="IS48" s="56"/>
      <c r="IY48" s="39"/>
      <c r="JA48" s="56"/>
      <c r="JH48" s="56"/>
      <c r="JO48" s="56"/>
      <c r="JV48" s="56"/>
      <c r="KC48" s="56"/>
      <c r="KJ48" s="56"/>
      <c r="KP48" s="39"/>
      <c r="KR48" s="56"/>
      <c r="KY48" s="56"/>
      <c r="LF48" s="56"/>
      <c r="LM48" s="56"/>
      <c r="LS48" s="39"/>
      <c r="LU48" s="56"/>
      <c r="MB48" s="56"/>
      <c r="MI48" s="56"/>
      <c r="MP48" s="56"/>
      <c r="MW48" s="56"/>
      <c r="NC48" s="39"/>
      <c r="NE48" s="56"/>
      <c r="NL48" s="56"/>
      <c r="NS48" s="56"/>
      <c r="NZ48" s="56"/>
      <c r="OF48" s="39"/>
      <c r="OH48" s="56"/>
      <c r="OO48" s="56"/>
      <c r="OV48" s="56"/>
      <c r="PC48" s="56"/>
      <c r="PJ48" s="56"/>
      <c r="PP48" s="39"/>
      <c r="PR48" s="56"/>
      <c r="PY48" s="56"/>
      <c r="QF48" s="56"/>
      <c r="QL48" s="39"/>
      <c r="QN48" s="56"/>
      <c r="QU48" s="56"/>
      <c r="RB48" s="56"/>
      <c r="RH48" s="39"/>
      <c r="RJ48" s="56"/>
      <c r="RQ48" s="56"/>
      <c r="RX48" s="56"/>
      <c r="SE48" s="56"/>
      <c r="SK48" s="39"/>
      <c r="SM48" s="56"/>
      <c r="ST48" s="56"/>
      <c r="TA48" s="56"/>
      <c r="TH48" s="56"/>
      <c r="TN48" s="39"/>
      <c r="TP48" s="56"/>
      <c r="TW48" s="56"/>
      <c r="UD48" s="56"/>
      <c r="UJ48" s="39"/>
      <c r="UL48" s="56"/>
      <c r="US48" s="56"/>
      <c r="UZ48" s="56"/>
      <c r="VG48" s="56"/>
      <c r="VM48" s="39"/>
      <c r="VO48" s="56"/>
      <c r="VV48" s="56"/>
      <c r="WC48" s="56"/>
      <c r="WJ48" s="56"/>
      <c r="WP48" s="39"/>
    </row>
    <row r="49" spans="1:837" s="19" customFormat="1" ht="14.25" customHeight="1" x14ac:dyDescent="0.25">
      <c r="B49" s="7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CK49" s="22"/>
      <c r="CP49" s="56"/>
      <c r="CW49" s="56"/>
      <c r="CX49" s="56"/>
      <c r="DE49" s="56"/>
      <c r="DL49" s="56"/>
      <c r="DR49" s="39"/>
      <c r="DT49" s="56"/>
      <c r="EA49" s="56"/>
      <c r="EH49" s="56"/>
      <c r="EO49" s="56"/>
      <c r="EV49" s="56"/>
      <c r="FB49" s="39"/>
      <c r="FD49" s="56"/>
      <c r="FK49" s="56"/>
      <c r="FR49" s="56"/>
      <c r="FY49" s="56"/>
      <c r="GE49" s="39"/>
      <c r="GG49" s="56"/>
      <c r="GN49" s="56"/>
      <c r="GO49" s="22"/>
      <c r="GP49" s="22"/>
      <c r="GQ49" s="22"/>
      <c r="GR49" s="22"/>
      <c r="GS49" s="22"/>
      <c r="GU49" s="56"/>
      <c r="GV49" s="22"/>
      <c r="GW49" s="22"/>
      <c r="GX49" s="22"/>
      <c r="GY49" s="22"/>
      <c r="GZ49" s="22"/>
      <c r="HB49" s="56"/>
      <c r="HI49" s="56"/>
      <c r="HO49" s="39"/>
      <c r="HQ49" s="56"/>
      <c r="HX49" s="56"/>
      <c r="HY49" s="22"/>
      <c r="HZ49" s="22"/>
      <c r="IA49" s="22"/>
      <c r="IB49" s="22"/>
      <c r="IC49" s="22"/>
      <c r="IE49" s="56"/>
      <c r="IL49" s="56"/>
      <c r="IS49" s="56"/>
      <c r="IY49" s="39"/>
      <c r="JA49" s="56"/>
      <c r="JH49" s="56"/>
      <c r="JO49" s="56"/>
      <c r="JV49" s="56"/>
      <c r="KC49" s="56"/>
      <c r="KJ49" s="56"/>
      <c r="KP49" s="39"/>
      <c r="KR49" s="56"/>
      <c r="KY49" s="56"/>
      <c r="LF49" s="56"/>
      <c r="LM49" s="56"/>
      <c r="LS49" s="39"/>
      <c r="LU49" s="56"/>
      <c r="MB49" s="56"/>
      <c r="MI49" s="56"/>
      <c r="MP49" s="56"/>
      <c r="MW49" s="56"/>
      <c r="NC49" s="39"/>
      <c r="NE49" s="56"/>
      <c r="NL49" s="56"/>
      <c r="NS49" s="56"/>
      <c r="NZ49" s="56"/>
      <c r="OF49" s="39"/>
      <c r="OH49" s="56"/>
      <c r="OO49" s="56"/>
      <c r="OV49" s="56"/>
      <c r="PC49" s="56"/>
      <c r="PJ49" s="56"/>
      <c r="PP49" s="39"/>
      <c r="PR49" s="56"/>
      <c r="PY49" s="56"/>
      <c r="QF49" s="56"/>
      <c r="QL49" s="39"/>
      <c r="QN49" s="56"/>
      <c r="QU49" s="56"/>
      <c r="RB49" s="56"/>
      <c r="RH49" s="39"/>
      <c r="RJ49" s="56"/>
      <c r="RQ49" s="56"/>
      <c r="RX49" s="56"/>
      <c r="SE49" s="56"/>
      <c r="SK49" s="39"/>
      <c r="SM49" s="56"/>
      <c r="ST49" s="56"/>
      <c r="TA49" s="56"/>
      <c r="TH49" s="56"/>
      <c r="TN49" s="39"/>
      <c r="TP49" s="56"/>
      <c r="TW49" s="56"/>
      <c r="UD49" s="56"/>
      <c r="UJ49" s="39"/>
      <c r="UL49" s="56"/>
      <c r="US49" s="56"/>
      <c r="UZ49" s="56"/>
      <c r="VG49" s="56"/>
      <c r="VM49" s="39"/>
      <c r="VO49" s="56"/>
      <c r="VV49" s="56"/>
      <c r="WC49" s="56"/>
      <c r="WJ49" s="56"/>
      <c r="WP49" s="39"/>
    </row>
    <row r="50" spans="1:837" s="19" customForma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CP50" s="56"/>
      <c r="CW50" s="56"/>
      <c r="CX50" s="56"/>
      <c r="DE50" s="56"/>
      <c r="DL50" s="56"/>
      <c r="DR50" s="39"/>
      <c r="DT50" s="56"/>
      <c r="EA50" s="56"/>
      <c r="EH50" s="56"/>
      <c r="EO50" s="56"/>
      <c r="EV50" s="56"/>
      <c r="FB50" s="39"/>
      <c r="FD50" s="56"/>
      <c r="FK50" s="56"/>
      <c r="FR50" s="56"/>
      <c r="FY50" s="56"/>
      <c r="GE50" s="39"/>
      <c r="GG50" s="56"/>
      <c r="GN50" s="56"/>
      <c r="GO50" s="22"/>
      <c r="GP50" s="22"/>
      <c r="GQ50" s="22"/>
      <c r="GR50" s="22"/>
      <c r="GS50" s="22"/>
      <c r="GU50" s="56"/>
      <c r="GV50" s="22"/>
      <c r="GW50" s="22"/>
      <c r="GX50" s="22"/>
      <c r="GY50" s="22"/>
      <c r="GZ50" s="22"/>
      <c r="HB50" s="56"/>
      <c r="HI50" s="56"/>
      <c r="HO50" s="39"/>
      <c r="HQ50" s="56"/>
      <c r="HX50" s="56"/>
      <c r="HY50" s="22"/>
      <c r="HZ50" s="22"/>
      <c r="IA50" s="22"/>
      <c r="IB50" s="22"/>
      <c r="IC50" s="22"/>
      <c r="IE50" s="56"/>
      <c r="IL50" s="56"/>
      <c r="IS50" s="56"/>
      <c r="IY50" s="39"/>
      <c r="JA50" s="56"/>
      <c r="JH50" s="56"/>
      <c r="JO50" s="56"/>
      <c r="JV50" s="56"/>
      <c r="KC50" s="56"/>
      <c r="KJ50" s="56"/>
      <c r="KP50" s="39"/>
      <c r="KR50" s="56"/>
      <c r="KY50" s="56"/>
      <c r="LF50" s="56"/>
      <c r="LM50" s="56"/>
      <c r="LS50" s="39"/>
      <c r="LU50" s="56"/>
      <c r="MB50" s="56"/>
      <c r="MI50" s="56"/>
      <c r="MP50" s="56"/>
      <c r="MW50" s="56"/>
      <c r="NC50" s="39"/>
      <c r="NE50" s="56"/>
      <c r="NL50" s="56"/>
      <c r="NS50" s="56"/>
      <c r="NZ50" s="56"/>
      <c r="OF50" s="39"/>
      <c r="OH50" s="56"/>
      <c r="OO50" s="56"/>
      <c r="OV50" s="56"/>
      <c r="PC50" s="56"/>
      <c r="PJ50" s="56"/>
      <c r="PP50" s="39"/>
      <c r="PR50" s="56"/>
      <c r="PY50" s="56"/>
      <c r="QF50" s="56"/>
      <c r="QL50" s="39"/>
      <c r="QN50" s="56"/>
      <c r="QU50" s="56"/>
      <c r="RB50" s="56"/>
      <c r="RH50" s="39"/>
      <c r="RJ50" s="56"/>
      <c r="RQ50" s="56"/>
      <c r="RX50" s="56"/>
      <c r="SE50" s="56"/>
      <c r="SK50" s="39"/>
      <c r="SM50" s="56"/>
      <c r="ST50" s="56"/>
      <c r="TA50" s="56"/>
      <c r="TH50" s="56"/>
      <c r="TN50" s="39"/>
      <c r="TP50" s="56"/>
      <c r="TW50" s="56"/>
      <c r="UD50" s="56"/>
      <c r="UJ50" s="39"/>
      <c r="UL50" s="56"/>
      <c r="US50" s="56"/>
      <c r="UZ50" s="56"/>
      <c r="VG50" s="56"/>
      <c r="VM50" s="39"/>
      <c r="VO50" s="56"/>
      <c r="VV50" s="56"/>
      <c r="WC50" s="56"/>
      <c r="WJ50" s="56"/>
      <c r="WP50" s="39"/>
    </row>
    <row r="51" spans="1:837" s="19" customForma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DL51" s="56"/>
      <c r="DR51" s="39"/>
      <c r="DT51" s="56"/>
      <c r="EA51" s="56"/>
      <c r="EH51" s="56"/>
      <c r="EO51" s="56"/>
      <c r="EV51" s="56"/>
      <c r="FB51" s="39"/>
      <c r="FD51" s="56"/>
      <c r="FK51" s="56"/>
      <c r="FR51" s="56"/>
      <c r="FY51" s="56"/>
      <c r="GE51" s="39"/>
      <c r="GG51" s="56"/>
      <c r="GN51" s="56"/>
      <c r="GO51" s="22"/>
      <c r="GP51" s="22"/>
      <c r="GQ51" s="22"/>
      <c r="GR51" s="22"/>
      <c r="GS51" s="22"/>
      <c r="GU51" s="56"/>
      <c r="GV51" s="22"/>
      <c r="GW51" s="22"/>
      <c r="GX51" s="22"/>
      <c r="GY51" s="22"/>
      <c r="GZ51" s="22"/>
      <c r="HB51" s="56"/>
      <c r="HI51" s="56"/>
      <c r="HO51" s="39"/>
      <c r="HQ51" s="56"/>
      <c r="HX51" s="56"/>
      <c r="HY51" s="22"/>
      <c r="HZ51" s="22"/>
      <c r="IA51" s="22"/>
      <c r="IB51" s="22"/>
      <c r="IC51" s="22"/>
      <c r="IE51" s="56"/>
      <c r="IL51" s="56"/>
      <c r="IS51" s="56"/>
      <c r="IY51" s="39"/>
      <c r="JA51" s="56"/>
      <c r="JH51" s="56"/>
      <c r="JO51" s="56"/>
      <c r="JV51" s="56"/>
      <c r="KC51" s="56"/>
      <c r="KJ51" s="56"/>
      <c r="KP51" s="39"/>
      <c r="KR51" s="56"/>
      <c r="KY51" s="56"/>
      <c r="LF51" s="56"/>
      <c r="LM51" s="56"/>
      <c r="LS51" s="39"/>
      <c r="LU51" s="56"/>
      <c r="MB51" s="56"/>
      <c r="MI51" s="56"/>
      <c r="MP51" s="56"/>
      <c r="MW51" s="56"/>
      <c r="NC51" s="39"/>
      <c r="NE51" s="56"/>
      <c r="NL51" s="56"/>
      <c r="NS51" s="56"/>
      <c r="NZ51" s="56"/>
      <c r="OF51" s="39"/>
      <c r="OH51" s="56"/>
      <c r="OO51" s="56"/>
      <c r="OV51" s="56"/>
      <c r="PC51" s="56"/>
      <c r="PJ51" s="56"/>
      <c r="PP51" s="39"/>
      <c r="PR51" s="56"/>
      <c r="PY51" s="56"/>
      <c r="QF51" s="56"/>
      <c r="QL51" s="39"/>
      <c r="QN51" s="56"/>
      <c r="QU51" s="56"/>
      <c r="RB51" s="56"/>
      <c r="RH51" s="39"/>
      <c r="RJ51" s="56"/>
      <c r="RQ51" s="56"/>
      <c r="RX51" s="56"/>
      <c r="SE51" s="56"/>
      <c r="SK51" s="39"/>
      <c r="SM51" s="56"/>
      <c r="ST51" s="56"/>
      <c r="TA51" s="56"/>
      <c r="TH51" s="56"/>
      <c r="TN51" s="39"/>
      <c r="TP51" s="56"/>
      <c r="TW51" s="56"/>
      <c r="UD51" s="56"/>
      <c r="UJ51" s="39"/>
      <c r="UL51" s="56"/>
      <c r="US51" s="56"/>
      <c r="UZ51" s="56"/>
      <c r="VG51" s="56"/>
      <c r="VM51" s="39"/>
      <c r="VO51" s="56"/>
      <c r="VV51" s="56"/>
      <c r="WC51" s="56"/>
      <c r="WJ51" s="56"/>
      <c r="WP51" s="39"/>
    </row>
    <row r="52" spans="1:837" s="19" customFormat="1" x14ac:dyDescent="0.25">
      <c r="A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BK52" s="22"/>
      <c r="BL52" s="22"/>
      <c r="DL52" s="56"/>
      <c r="DR52" s="39"/>
      <c r="DT52" s="56"/>
      <c r="EA52" s="56"/>
      <c r="EH52" s="56"/>
      <c r="EO52" s="56"/>
      <c r="EV52" s="56"/>
      <c r="FB52" s="39"/>
      <c r="FD52" s="56"/>
      <c r="FK52" s="56"/>
      <c r="FR52" s="56"/>
      <c r="FY52" s="56"/>
      <c r="GE52" s="39"/>
      <c r="GG52" s="56"/>
      <c r="GN52" s="56"/>
      <c r="GO52" s="22"/>
      <c r="GP52" s="22"/>
      <c r="GQ52" s="22"/>
      <c r="GR52" s="22"/>
      <c r="GS52" s="22"/>
      <c r="GU52" s="56"/>
      <c r="GV52" s="22"/>
      <c r="GW52" s="22"/>
      <c r="GX52" s="22"/>
      <c r="GY52" s="22"/>
      <c r="GZ52" s="22"/>
      <c r="HB52" s="56"/>
      <c r="HI52" s="56"/>
      <c r="HO52" s="39"/>
      <c r="HQ52" s="56"/>
      <c r="HX52" s="56"/>
      <c r="HY52" s="22"/>
      <c r="HZ52" s="22"/>
      <c r="IA52" s="22"/>
      <c r="IB52" s="22"/>
      <c r="IC52" s="22"/>
      <c r="IE52" s="56"/>
      <c r="IL52" s="56"/>
      <c r="IS52" s="56"/>
      <c r="IY52" s="39"/>
      <c r="JA52" s="56"/>
      <c r="JH52" s="56"/>
      <c r="JO52" s="56"/>
      <c r="JV52" s="56"/>
      <c r="KC52" s="56"/>
      <c r="KJ52" s="56"/>
      <c r="KP52" s="39"/>
      <c r="KR52" s="56"/>
      <c r="KY52" s="56"/>
      <c r="LF52" s="56"/>
      <c r="LM52" s="56"/>
      <c r="LS52" s="39"/>
      <c r="LU52" s="56"/>
      <c r="MB52" s="56"/>
      <c r="MI52" s="56"/>
      <c r="MP52" s="56"/>
      <c r="MW52" s="56"/>
      <c r="NC52" s="39"/>
      <c r="NE52" s="56"/>
      <c r="NL52" s="56"/>
      <c r="NS52" s="56"/>
      <c r="NZ52" s="56"/>
      <c r="OF52" s="39"/>
      <c r="OH52" s="56"/>
      <c r="OO52" s="56"/>
      <c r="OV52" s="56"/>
      <c r="PC52" s="56"/>
      <c r="PJ52" s="56"/>
      <c r="PP52" s="39"/>
      <c r="PR52" s="56"/>
      <c r="PY52" s="56"/>
      <c r="QF52" s="56"/>
      <c r="QL52" s="39"/>
      <c r="QN52" s="56"/>
      <c r="QU52" s="56"/>
      <c r="RB52" s="56"/>
      <c r="RH52" s="39"/>
      <c r="RJ52" s="56"/>
      <c r="RQ52" s="56"/>
      <c r="RX52" s="56"/>
      <c r="SE52" s="56"/>
      <c r="SK52" s="39"/>
      <c r="SM52" s="56"/>
      <c r="ST52" s="56"/>
      <c r="TA52" s="56"/>
      <c r="TH52" s="56"/>
      <c r="TN52" s="39"/>
      <c r="TP52" s="56"/>
      <c r="TW52" s="56"/>
      <c r="UD52" s="56"/>
      <c r="UJ52" s="39"/>
      <c r="UL52" s="56"/>
      <c r="US52" s="56"/>
      <c r="UZ52" s="56"/>
      <c r="VG52" s="56"/>
      <c r="VM52" s="39"/>
      <c r="VO52" s="56"/>
      <c r="VV52" s="56"/>
      <c r="WC52" s="56"/>
      <c r="WJ52" s="56"/>
      <c r="WP52" s="39"/>
    </row>
    <row r="53" spans="1:837" s="19" customFormat="1" x14ac:dyDescent="0.25">
      <c r="A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AA53" s="4"/>
      <c r="DL53" s="56"/>
      <c r="DR53" s="39"/>
      <c r="DT53" s="56"/>
      <c r="EA53" s="56"/>
      <c r="EH53" s="56"/>
      <c r="EO53" s="56"/>
      <c r="EV53" s="56"/>
      <c r="FB53" s="39"/>
      <c r="FD53" s="56"/>
      <c r="FK53" s="56"/>
      <c r="FR53" s="56"/>
      <c r="FY53" s="56"/>
      <c r="GE53" s="39"/>
      <c r="GG53" s="56"/>
      <c r="GN53" s="56"/>
      <c r="GO53" s="22"/>
      <c r="GP53" s="22"/>
      <c r="GQ53" s="22"/>
      <c r="GR53" s="22"/>
      <c r="GS53" s="22"/>
      <c r="GU53" s="56"/>
      <c r="GV53" s="22"/>
      <c r="GW53" s="22"/>
      <c r="GX53" s="22"/>
      <c r="GY53" s="22"/>
      <c r="GZ53" s="22"/>
      <c r="HB53" s="56"/>
      <c r="HI53" s="56"/>
      <c r="HO53" s="39"/>
      <c r="HP53" s="11"/>
      <c r="HQ53" s="67"/>
      <c r="HX53" s="56"/>
      <c r="HY53" s="22"/>
      <c r="HZ53" s="22"/>
      <c r="IA53" s="22"/>
      <c r="IB53" s="22"/>
      <c r="IC53" s="22"/>
      <c r="IE53" s="56"/>
      <c r="IL53" s="56"/>
      <c r="IS53" s="56"/>
      <c r="IY53" s="39"/>
      <c r="JA53" s="56"/>
      <c r="JH53" s="56"/>
      <c r="JO53" s="56"/>
      <c r="JV53" s="56"/>
      <c r="KC53" s="56"/>
      <c r="KJ53" s="56"/>
      <c r="KP53" s="39"/>
      <c r="KR53" s="56"/>
      <c r="KY53" s="56"/>
      <c r="LF53" s="56"/>
      <c r="LM53" s="56"/>
      <c r="LS53" s="39"/>
      <c r="LU53" s="56"/>
      <c r="MB53" s="56"/>
      <c r="MI53" s="56"/>
      <c r="MP53" s="56"/>
      <c r="MW53" s="56"/>
      <c r="NC53" s="39"/>
      <c r="NE53" s="56"/>
      <c r="NL53" s="56"/>
      <c r="NS53" s="56"/>
      <c r="NZ53" s="56"/>
      <c r="OF53" s="39"/>
      <c r="OH53" s="56"/>
      <c r="OO53" s="56"/>
      <c r="OV53" s="56"/>
      <c r="PC53" s="56"/>
      <c r="PJ53" s="56"/>
      <c r="PP53" s="39"/>
      <c r="PR53" s="56"/>
      <c r="PY53" s="56"/>
      <c r="QF53" s="56"/>
      <c r="QL53" s="39"/>
      <c r="QN53" s="56"/>
      <c r="QU53" s="56"/>
      <c r="RB53" s="56"/>
      <c r="RH53" s="39"/>
      <c r="RJ53" s="56"/>
      <c r="RQ53" s="56"/>
      <c r="RX53" s="56"/>
      <c r="SE53" s="56"/>
      <c r="SK53" s="39"/>
      <c r="SM53" s="56"/>
      <c r="ST53" s="56"/>
      <c r="TA53" s="56"/>
      <c r="TH53" s="56"/>
      <c r="TN53" s="39"/>
      <c r="TP53" s="56"/>
      <c r="TW53" s="56"/>
      <c r="UD53" s="56"/>
      <c r="UJ53" s="39"/>
      <c r="UL53" s="56"/>
      <c r="US53" s="56"/>
      <c r="UZ53" s="56"/>
      <c r="VG53" s="56"/>
      <c r="VM53" s="39"/>
      <c r="VO53" s="56"/>
      <c r="VV53" s="56"/>
      <c r="WC53" s="56"/>
      <c r="WJ53" s="56"/>
      <c r="WP53" s="39"/>
      <c r="AEX53" s="22"/>
      <c r="AEY53" s="22"/>
      <c r="AEZ53" s="22"/>
      <c r="AFA53" s="22"/>
      <c r="AFB53" s="22"/>
      <c r="AFC53" s="22"/>
      <c r="AFD53" s="22"/>
      <c r="AFE53" s="22"/>
    </row>
    <row r="54" spans="1:837" s="20" customFormat="1" x14ac:dyDescent="0.25">
      <c r="A54" s="18"/>
      <c r="K54" s="41"/>
      <c r="L54" s="41"/>
      <c r="M54" s="4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DF54" s="19"/>
      <c r="DG54" s="19"/>
      <c r="DH54" s="19"/>
      <c r="DI54" s="19"/>
      <c r="DJ54" s="19"/>
      <c r="DK54" s="19"/>
      <c r="DL54" s="56"/>
      <c r="DM54" s="19"/>
      <c r="DN54" s="19"/>
      <c r="DO54" s="19"/>
      <c r="DP54" s="19"/>
      <c r="DQ54" s="19"/>
      <c r="DR54" s="39"/>
      <c r="DS54" s="19"/>
      <c r="DT54" s="56"/>
      <c r="DU54" s="19"/>
      <c r="DV54" s="19"/>
      <c r="DW54" s="19"/>
      <c r="DX54" s="19"/>
      <c r="DY54" s="19"/>
      <c r="DZ54" s="19"/>
      <c r="EA54" s="56"/>
      <c r="EB54" s="19"/>
      <c r="EC54" s="19"/>
      <c r="ED54" s="19"/>
      <c r="EE54" s="19"/>
      <c r="EF54" s="19"/>
      <c r="EG54" s="19"/>
      <c r="EH54" s="56"/>
      <c r="EI54" s="19"/>
      <c r="EJ54" s="19"/>
      <c r="EK54" s="19"/>
      <c r="EL54" s="19"/>
      <c r="EM54" s="19"/>
      <c r="EN54" s="19"/>
      <c r="EO54" s="56"/>
      <c r="EP54" s="19"/>
      <c r="EQ54" s="19"/>
      <c r="ER54" s="19"/>
      <c r="ES54" s="19"/>
      <c r="ET54" s="19"/>
      <c r="EU54" s="19"/>
      <c r="EV54" s="56"/>
      <c r="EW54" s="19"/>
      <c r="EX54" s="19"/>
      <c r="EY54" s="19"/>
      <c r="EZ54" s="19"/>
      <c r="FA54" s="19"/>
      <c r="FB54" s="39"/>
      <c r="FC54" s="19"/>
      <c r="FD54" s="56"/>
      <c r="FE54" s="19"/>
      <c r="FF54" s="19"/>
      <c r="FG54" s="19"/>
      <c r="FH54" s="19"/>
      <c r="FI54" s="19"/>
      <c r="FJ54" s="19"/>
      <c r="FK54" s="56"/>
      <c r="FL54" s="19"/>
      <c r="FM54" s="19"/>
      <c r="FN54" s="19"/>
      <c r="FO54" s="19"/>
      <c r="FP54" s="19"/>
      <c r="FQ54" s="19"/>
      <c r="FR54" s="56"/>
      <c r="FS54" s="19"/>
      <c r="FT54" s="19"/>
      <c r="FU54" s="19"/>
      <c r="FV54" s="19"/>
      <c r="FW54" s="19"/>
      <c r="FX54" s="19"/>
      <c r="FY54" s="56"/>
      <c r="FZ54" s="19"/>
      <c r="GA54" s="19"/>
      <c r="GB54" s="19"/>
      <c r="GC54" s="19"/>
      <c r="GD54" s="19"/>
      <c r="GE54" s="39"/>
      <c r="GF54" s="19"/>
      <c r="GG54" s="56"/>
      <c r="GH54" s="19"/>
      <c r="GI54" s="19"/>
      <c r="GJ54" s="19"/>
      <c r="GK54" s="19"/>
      <c r="GL54" s="19"/>
      <c r="GM54" s="19"/>
      <c r="GN54" s="56"/>
      <c r="GO54" s="22"/>
      <c r="GP54" s="22"/>
      <c r="GQ54" s="22"/>
      <c r="GR54" s="22"/>
      <c r="GS54" s="22"/>
      <c r="GT54" s="19"/>
      <c r="GU54" s="56"/>
      <c r="GV54" s="22"/>
      <c r="GW54" s="22"/>
      <c r="GX54" s="22"/>
      <c r="GY54" s="22"/>
      <c r="GZ54" s="22"/>
      <c r="HA54" s="19"/>
      <c r="HB54" s="56"/>
      <c r="HC54" s="19"/>
      <c r="HD54" s="19"/>
      <c r="HE54" s="19"/>
      <c r="HF54" s="19"/>
      <c r="HG54" s="19"/>
      <c r="HH54" s="19"/>
      <c r="HI54" s="56"/>
      <c r="HJ54" s="19"/>
      <c r="HK54" s="19"/>
      <c r="HL54" s="19"/>
      <c r="HM54" s="19"/>
      <c r="HN54" s="11"/>
      <c r="HO54" s="14"/>
      <c r="HP54" s="11"/>
      <c r="HQ54" s="67"/>
      <c r="HR54" s="19"/>
      <c r="HS54" s="19"/>
      <c r="HT54" s="19"/>
      <c r="HU54" s="19"/>
      <c r="HV54" s="19"/>
      <c r="HW54" s="19"/>
      <c r="HX54" s="56"/>
      <c r="HY54" s="22"/>
      <c r="HZ54" s="22"/>
      <c r="IA54" s="22"/>
      <c r="IB54" s="22"/>
      <c r="IC54" s="22"/>
      <c r="ID54" s="19"/>
      <c r="IE54" s="56"/>
      <c r="IF54" s="19"/>
      <c r="IG54" s="19"/>
      <c r="IH54" s="19"/>
      <c r="II54" s="19"/>
      <c r="IJ54" s="19"/>
      <c r="IK54" s="19"/>
      <c r="IL54" s="56"/>
      <c r="IM54" s="19"/>
      <c r="IN54" s="19"/>
      <c r="IO54" s="19"/>
      <c r="IP54" s="19"/>
      <c r="IQ54" s="19"/>
      <c r="IR54" s="19"/>
      <c r="IS54" s="56"/>
      <c r="IT54" s="19"/>
      <c r="IU54" s="19"/>
      <c r="IV54" s="19"/>
      <c r="IW54" s="19"/>
      <c r="IX54" s="19"/>
      <c r="IY54" s="39"/>
      <c r="IZ54" s="19"/>
      <c r="JA54" s="56"/>
      <c r="JB54" s="19"/>
      <c r="JC54" s="19"/>
      <c r="JD54" s="19"/>
      <c r="JE54" s="19"/>
      <c r="JF54" s="19"/>
      <c r="JG54" s="19"/>
      <c r="JH54" s="56"/>
      <c r="JI54" s="19"/>
      <c r="JJ54" s="19"/>
      <c r="JK54" s="19"/>
      <c r="JL54" s="19"/>
      <c r="JM54" s="19"/>
      <c r="JN54" s="19"/>
      <c r="JO54" s="56"/>
      <c r="JP54" s="19"/>
      <c r="JQ54" s="19"/>
      <c r="JR54" s="19"/>
      <c r="JS54" s="19"/>
      <c r="JT54" s="19"/>
      <c r="JU54" s="19"/>
      <c r="JV54" s="56"/>
      <c r="JW54" s="19"/>
      <c r="JX54" s="19"/>
      <c r="JY54" s="19"/>
      <c r="JZ54" s="19"/>
      <c r="KA54" s="19"/>
      <c r="KB54" s="19"/>
      <c r="KC54" s="56"/>
      <c r="KD54" s="19"/>
      <c r="KE54" s="19"/>
      <c r="KF54" s="19"/>
      <c r="KG54" s="19"/>
      <c r="KH54" s="19"/>
      <c r="KI54" s="19"/>
      <c r="KJ54" s="56"/>
      <c r="KK54" s="19"/>
      <c r="KL54" s="19"/>
      <c r="KM54" s="19"/>
      <c r="KN54" s="19"/>
      <c r="KO54" s="19"/>
      <c r="KP54" s="39"/>
      <c r="KQ54" s="19"/>
      <c r="KR54" s="56"/>
      <c r="KS54" s="19"/>
      <c r="KT54" s="19"/>
      <c r="KU54" s="19"/>
      <c r="KV54" s="19"/>
      <c r="KW54" s="19"/>
      <c r="KX54" s="19"/>
      <c r="KY54" s="56"/>
      <c r="KZ54" s="19"/>
      <c r="LA54" s="19"/>
      <c r="LB54" s="19"/>
      <c r="LC54" s="19"/>
      <c r="LD54" s="19"/>
      <c r="LE54" s="19"/>
      <c r="LF54" s="56"/>
      <c r="LG54" s="19"/>
      <c r="LH54" s="19"/>
      <c r="LI54" s="19"/>
      <c r="LJ54" s="19"/>
      <c r="LK54" s="19"/>
      <c r="LL54" s="19"/>
      <c r="LM54" s="56"/>
      <c r="LN54" s="19"/>
      <c r="LO54" s="19"/>
      <c r="LP54" s="19"/>
      <c r="LQ54" s="19"/>
      <c r="LR54" s="19"/>
      <c r="LS54" s="39"/>
      <c r="LT54" s="19"/>
      <c r="LU54" s="56"/>
      <c r="LV54" s="19"/>
      <c r="LW54" s="19"/>
      <c r="LX54" s="19"/>
      <c r="LY54" s="19"/>
      <c r="LZ54" s="19"/>
      <c r="MA54" s="19"/>
      <c r="MB54" s="56"/>
      <c r="MC54" s="19"/>
      <c r="MD54" s="19"/>
      <c r="ME54" s="19"/>
      <c r="MF54" s="19"/>
      <c r="MG54" s="19"/>
      <c r="MH54" s="19"/>
      <c r="MI54" s="56"/>
      <c r="MJ54" s="19"/>
      <c r="MK54" s="19"/>
      <c r="ML54" s="19"/>
      <c r="MM54" s="19"/>
      <c r="MN54" s="19"/>
      <c r="MO54" s="19"/>
      <c r="MP54" s="56"/>
      <c r="MQ54" s="19"/>
      <c r="MR54" s="19"/>
      <c r="MS54" s="19"/>
      <c r="MT54" s="19"/>
      <c r="MU54" s="19"/>
      <c r="MV54" s="19"/>
      <c r="MW54" s="56"/>
      <c r="MX54" s="19"/>
      <c r="MY54" s="19"/>
      <c r="MZ54" s="19"/>
      <c r="NA54" s="19"/>
      <c r="NB54" s="19"/>
      <c r="NC54" s="39"/>
      <c r="ND54" s="19"/>
      <c r="NE54" s="56"/>
      <c r="NF54" s="19"/>
      <c r="NG54" s="19"/>
      <c r="NH54" s="19"/>
      <c r="NI54" s="19"/>
      <c r="NJ54" s="19"/>
      <c r="NK54" s="19"/>
      <c r="NL54" s="56"/>
      <c r="NM54" s="19"/>
      <c r="NN54" s="19"/>
      <c r="NO54" s="19"/>
      <c r="NP54" s="19"/>
      <c r="NQ54" s="19"/>
      <c r="NR54" s="19"/>
      <c r="NS54" s="56"/>
      <c r="NT54" s="19"/>
      <c r="NU54" s="19"/>
      <c r="NV54" s="19"/>
      <c r="NW54" s="19"/>
      <c r="NX54" s="19"/>
      <c r="NY54" s="19"/>
      <c r="NZ54" s="56"/>
      <c r="OA54" s="19"/>
      <c r="OB54" s="19"/>
      <c r="OC54" s="19"/>
      <c r="OD54" s="19"/>
      <c r="OE54" s="19"/>
      <c r="OF54" s="39"/>
      <c r="OG54" s="19"/>
      <c r="OH54" s="56"/>
      <c r="OI54" s="19"/>
      <c r="OJ54" s="19"/>
      <c r="OK54" s="19"/>
      <c r="OL54" s="19"/>
      <c r="OM54" s="19"/>
      <c r="ON54" s="19"/>
      <c r="OO54" s="56"/>
      <c r="OP54" s="19"/>
      <c r="OQ54" s="19"/>
      <c r="OR54" s="19"/>
      <c r="OS54" s="19"/>
      <c r="OT54" s="19"/>
      <c r="OU54" s="19"/>
      <c r="OV54" s="56"/>
      <c r="OW54" s="19"/>
      <c r="OX54" s="19"/>
      <c r="OY54" s="19"/>
      <c r="OZ54" s="19"/>
      <c r="PA54" s="19"/>
      <c r="PB54" s="19"/>
      <c r="PC54" s="56"/>
      <c r="PD54" s="19"/>
      <c r="PE54" s="19"/>
      <c r="PF54" s="19"/>
      <c r="PG54" s="19"/>
      <c r="PH54" s="19"/>
      <c r="PI54" s="19"/>
      <c r="PJ54" s="56"/>
      <c r="PK54" s="19"/>
      <c r="PL54" s="19"/>
      <c r="PM54" s="19"/>
      <c r="PN54" s="19"/>
      <c r="PO54" s="19"/>
      <c r="PP54" s="39"/>
      <c r="PQ54" s="19"/>
      <c r="PR54" s="56"/>
      <c r="PS54" s="19"/>
      <c r="PT54" s="19"/>
      <c r="PU54" s="19"/>
      <c r="PV54" s="19"/>
      <c r="PW54" s="19"/>
      <c r="PX54" s="19"/>
      <c r="PY54" s="56"/>
      <c r="PZ54" s="19"/>
      <c r="QA54" s="19"/>
      <c r="QB54" s="19"/>
      <c r="QC54" s="19"/>
      <c r="QD54" s="19"/>
      <c r="QE54" s="19"/>
      <c r="QF54" s="56"/>
      <c r="QG54" s="19"/>
      <c r="QH54" s="19"/>
      <c r="QI54" s="19"/>
      <c r="QJ54" s="19"/>
      <c r="QK54" s="19"/>
      <c r="QL54" s="39"/>
      <c r="QM54" s="19"/>
      <c r="QN54" s="56"/>
      <c r="QO54" s="19"/>
      <c r="QP54" s="19"/>
      <c r="QQ54" s="19"/>
      <c r="QR54" s="19"/>
      <c r="QS54" s="19"/>
      <c r="QT54" s="19"/>
      <c r="QU54" s="56"/>
      <c r="QV54" s="19"/>
      <c r="QW54" s="19"/>
      <c r="QX54" s="19"/>
      <c r="QY54" s="19"/>
      <c r="QZ54" s="19"/>
      <c r="RA54" s="19"/>
      <c r="RB54" s="56"/>
      <c r="RC54" s="19"/>
      <c r="RD54" s="19"/>
      <c r="RE54" s="19"/>
      <c r="RF54" s="19"/>
      <c r="RG54" s="19"/>
      <c r="RH54" s="39"/>
      <c r="RI54" s="19"/>
      <c r="RJ54" s="56"/>
      <c r="RK54" s="19"/>
      <c r="RL54" s="19"/>
      <c r="RM54" s="19"/>
      <c r="RN54" s="19"/>
      <c r="RO54" s="19"/>
      <c r="RP54" s="19"/>
      <c r="RQ54" s="56"/>
      <c r="RR54" s="19"/>
      <c r="RS54" s="19"/>
      <c r="RT54" s="19"/>
      <c r="RU54" s="19"/>
      <c r="RV54" s="19"/>
      <c r="RW54" s="19"/>
      <c r="RX54" s="56"/>
      <c r="RY54" s="19"/>
      <c r="RZ54" s="19"/>
      <c r="SA54" s="19"/>
      <c r="SB54" s="19"/>
      <c r="SC54" s="19"/>
      <c r="SD54" s="19"/>
      <c r="SE54" s="56"/>
      <c r="SF54" s="19"/>
      <c r="SG54" s="19"/>
      <c r="SH54" s="19"/>
      <c r="SI54" s="19"/>
      <c r="SJ54" s="19"/>
      <c r="SK54" s="39"/>
      <c r="SL54" s="19"/>
      <c r="SM54" s="56"/>
      <c r="SN54" s="19"/>
      <c r="SO54" s="19"/>
      <c r="SP54" s="19"/>
      <c r="SQ54" s="19"/>
      <c r="SR54" s="19"/>
      <c r="SS54" s="19"/>
      <c r="ST54" s="56"/>
      <c r="SU54" s="19"/>
      <c r="SV54" s="19"/>
      <c r="SW54" s="19"/>
      <c r="SX54" s="19"/>
      <c r="SY54" s="19"/>
      <c r="SZ54" s="19"/>
      <c r="TA54" s="56"/>
      <c r="TB54" s="19"/>
      <c r="TC54" s="19"/>
      <c r="TD54" s="19"/>
      <c r="TE54" s="19"/>
      <c r="TF54" s="19"/>
      <c r="TG54" s="19"/>
      <c r="TH54" s="56"/>
      <c r="TI54" s="19"/>
      <c r="TJ54" s="19"/>
      <c r="TK54" s="19"/>
      <c r="TL54" s="19"/>
      <c r="TM54" s="19"/>
      <c r="TN54" s="39"/>
      <c r="TO54" s="19"/>
      <c r="TP54" s="56"/>
      <c r="TQ54" s="19"/>
      <c r="TR54" s="19"/>
      <c r="TS54" s="19"/>
      <c r="TT54" s="19"/>
      <c r="TU54" s="19"/>
      <c r="TV54" s="19"/>
      <c r="TW54" s="56"/>
      <c r="TX54" s="19"/>
      <c r="TY54" s="19"/>
      <c r="TZ54" s="19"/>
      <c r="UA54" s="19"/>
      <c r="UB54" s="19"/>
      <c r="UC54" s="19"/>
      <c r="UD54" s="56"/>
      <c r="UE54" s="19"/>
      <c r="UF54" s="19"/>
      <c r="UG54" s="19"/>
      <c r="UH54" s="19"/>
      <c r="UI54" s="19"/>
      <c r="UJ54" s="39"/>
      <c r="UK54" s="19"/>
      <c r="UL54" s="56"/>
      <c r="UM54" s="19"/>
      <c r="UN54" s="19"/>
      <c r="UO54" s="19"/>
      <c r="UP54" s="19"/>
      <c r="UQ54" s="19"/>
      <c r="UR54" s="19"/>
      <c r="US54" s="56"/>
      <c r="UT54" s="19"/>
      <c r="UU54" s="19"/>
      <c r="UV54" s="19"/>
      <c r="UW54" s="19"/>
      <c r="UX54" s="19"/>
      <c r="UY54" s="19"/>
      <c r="UZ54" s="56"/>
      <c r="VA54" s="19"/>
      <c r="VB54" s="19"/>
      <c r="VC54" s="19"/>
      <c r="VD54" s="19"/>
      <c r="VE54" s="19"/>
      <c r="VF54" s="19"/>
      <c r="VG54" s="56"/>
      <c r="VH54" s="19"/>
      <c r="VI54" s="19"/>
      <c r="VJ54" s="19"/>
      <c r="VK54" s="19"/>
      <c r="VL54" s="19"/>
      <c r="VM54" s="39"/>
      <c r="VN54" s="19"/>
      <c r="VO54" s="56"/>
      <c r="VP54" s="19"/>
      <c r="VQ54" s="19"/>
      <c r="VR54" s="19"/>
      <c r="VS54" s="19"/>
      <c r="VT54" s="19"/>
      <c r="VU54" s="19"/>
      <c r="VV54" s="56"/>
      <c r="VW54" s="19"/>
      <c r="VX54" s="19"/>
      <c r="VY54" s="19"/>
      <c r="VZ54" s="19"/>
      <c r="WA54" s="19"/>
      <c r="WB54" s="19"/>
      <c r="WC54" s="56"/>
      <c r="WD54" s="19"/>
      <c r="WE54" s="19"/>
      <c r="WF54" s="19"/>
      <c r="WG54" s="19"/>
      <c r="WH54" s="19"/>
      <c r="WI54" s="19"/>
      <c r="WJ54" s="56"/>
      <c r="WK54" s="19"/>
      <c r="WL54" s="19"/>
      <c r="WM54" s="19"/>
      <c r="WN54" s="19"/>
      <c r="WO54" s="19"/>
      <c r="WP54" s="39"/>
    </row>
    <row r="55" spans="1:837" s="20" customFormat="1" x14ac:dyDescent="0.25">
      <c r="A55" s="18"/>
      <c r="K55" s="41"/>
      <c r="L55" s="41"/>
      <c r="M55" s="4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21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DF55" s="19"/>
      <c r="DG55" s="19"/>
      <c r="DH55" s="19"/>
      <c r="DI55" s="19"/>
      <c r="DJ55" s="19"/>
      <c r="DK55" s="19"/>
      <c r="DL55" s="56"/>
      <c r="DM55" s="19"/>
      <c r="DN55" s="19"/>
      <c r="DO55" s="19"/>
      <c r="DP55" s="19"/>
      <c r="DQ55" s="19"/>
      <c r="DR55" s="39"/>
      <c r="DS55" s="19"/>
      <c r="DT55" s="56"/>
      <c r="DU55" s="19"/>
      <c r="DV55" s="19"/>
      <c r="DW55" s="19"/>
      <c r="DX55" s="19"/>
      <c r="DY55" s="19"/>
      <c r="DZ55" s="19"/>
      <c r="EA55" s="56"/>
      <c r="EB55" s="19"/>
      <c r="EC55" s="19"/>
      <c r="ED55" s="19"/>
      <c r="EE55" s="19"/>
      <c r="EF55" s="19"/>
      <c r="EG55" s="19"/>
      <c r="EH55" s="56"/>
      <c r="EI55" s="19"/>
      <c r="EJ55" s="19"/>
      <c r="EK55" s="19"/>
      <c r="EL55" s="19"/>
      <c r="EM55" s="19"/>
      <c r="EN55" s="19"/>
      <c r="EO55" s="56"/>
      <c r="EP55" s="19"/>
      <c r="EQ55" s="19"/>
      <c r="ER55" s="19"/>
      <c r="ES55" s="19"/>
      <c r="ET55" s="19"/>
      <c r="EU55" s="19"/>
      <c r="EV55" s="56"/>
      <c r="EW55" s="19"/>
      <c r="EX55" s="19"/>
      <c r="EY55" s="19"/>
      <c r="EZ55" s="19"/>
      <c r="FA55" s="19"/>
      <c r="FB55" s="39"/>
      <c r="FC55" s="19"/>
      <c r="FD55" s="56"/>
      <c r="FE55" s="19"/>
      <c r="FF55" s="19"/>
      <c r="FG55" s="19"/>
      <c r="FH55" s="19"/>
      <c r="FI55" s="19"/>
      <c r="FJ55" s="19"/>
      <c r="FK55" s="56"/>
      <c r="FL55" s="19"/>
      <c r="FM55" s="19"/>
      <c r="FN55" s="19"/>
      <c r="FO55" s="19"/>
      <c r="FP55" s="19"/>
      <c r="FQ55" s="19"/>
      <c r="FR55" s="56"/>
      <c r="FS55" s="19"/>
      <c r="FT55" s="19"/>
      <c r="FU55" s="19"/>
      <c r="FV55" s="19"/>
      <c r="FW55" s="19"/>
      <c r="FX55" s="19"/>
      <c r="FY55" s="56"/>
      <c r="FZ55" s="19"/>
      <c r="GA55" s="19"/>
      <c r="GB55" s="19"/>
      <c r="GC55" s="19"/>
      <c r="GD55" s="19"/>
      <c r="GE55" s="39"/>
      <c r="GF55" s="19"/>
      <c r="GG55" s="56"/>
      <c r="GH55" s="19"/>
      <c r="GI55" s="19"/>
      <c r="GJ55" s="19"/>
      <c r="GK55" s="19"/>
      <c r="GL55" s="19"/>
      <c r="GM55" s="19"/>
      <c r="GN55" s="56"/>
      <c r="GO55" s="22"/>
      <c r="GP55" s="22"/>
      <c r="GQ55" s="22"/>
      <c r="GR55" s="22"/>
      <c r="GS55" s="22"/>
      <c r="GT55" s="19"/>
      <c r="GU55" s="56"/>
      <c r="GV55" s="22"/>
      <c r="GW55" s="22"/>
      <c r="GX55" s="22"/>
      <c r="GY55" s="22"/>
      <c r="GZ55" s="22"/>
      <c r="HA55" s="19"/>
      <c r="HB55" s="56"/>
      <c r="HC55" s="19"/>
      <c r="HD55" s="19"/>
      <c r="HE55" s="19"/>
      <c r="HF55" s="19"/>
      <c r="HG55" s="19"/>
      <c r="HH55" s="19"/>
      <c r="HI55" s="56"/>
      <c r="HJ55" s="19"/>
      <c r="HK55" s="19"/>
      <c r="HL55" s="19"/>
      <c r="HM55" s="19"/>
      <c r="HN55" s="11"/>
      <c r="HO55" s="14"/>
      <c r="HP55" s="11"/>
      <c r="HQ55" s="67"/>
      <c r="HR55" s="61"/>
      <c r="HS55" s="61"/>
      <c r="HT55" s="61"/>
      <c r="HU55" s="61"/>
      <c r="HV55" s="61"/>
      <c r="HW55" s="19"/>
      <c r="HX55" s="56"/>
      <c r="HY55" s="22"/>
      <c r="HZ55" s="22"/>
      <c r="IA55" s="22"/>
      <c r="IB55" s="22"/>
      <c r="IC55" s="22"/>
      <c r="ID55" s="19"/>
      <c r="IE55" s="56"/>
      <c r="IF55" s="19"/>
      <c r="IG55" s="19"/>
      <c r="IH55" s="19"/>
      <c r="II55" s="19"/>
      <c r="IJ55" s="19"/>
      <c r="IK55" s="19"/>
      <c r="IL55" s="56"/>
      <c r="IM55" s="19"/>
      <c r="IN55" s="19"/>
      <c r="IO55" s="19"/>
      <c r="IP55" s="19"/>
      <c r="IQ55" s="19"/>
      <c r="IR55" s="19"/>
      <c r="IS55" s="56"/>
      <c r="IT55" s="19"/>
      <c r="IU55" s="19"/>
      <c r="IV55" s="19"/>
      <c r="IW55" s="19"/>
      <c r="IX55" s="19"/>
      <c r="IY55" s="39"/>
      <c r="IZ55" s="19"/>
      <c r="JA55" s="56"/>
      <c r="JB55" s="19"/>
      <c r="JC55" s="19"/>
      <c r="JD55" s="19"/>
      <c r="JE55" s="19"/>
      <c r="JF55" s="19"/>
      <c r="JG55" s="19"/>
      <c r="JH55" s="56"/>
      <c r="JI55" s="19"/>
      <c r="JJ55" s="19"/>
      <c r="JK55" s="19"/>
      <c r="JL55" s="19"/>
      <c r="JM55" s="19"/>
      <c r="JN55" s="19"/>
      <c r="JO55" s="56"/>
      <c r="JP55" s="19"/>
      <c r="JQ55" s="19"/>
      <c r="JR55" s="19"/>
      <c r="JS55" s="19"/>
      <c r="JT55" s="19"/>
      <c r="JU55" s="19"/>
      <c r="JV55" s="56"/>
      <c r="JW55" s="19"/>
      <c r="JX55" s="19"/>
      <c r="JY55" s="19"/>
      <c r="JZ55" s="19"/>
      <c r="KA55" s="19"/>
      <c r="KB55" s="19"/>
      <c r="KC55" s="56"/>
      <c r="KD55" s="19"/>
      <c r="KE55" s="19"/>
      <c r="KF55" s="19"/>
      <c r="KG55" s="19"/>
      <c r="KH55" s="19"/>
      <c r="KI55" s="19"/>
      <c r="KJ55" s="56"/>
      <c r="KK55" s="19"/>
      <c r="KL55" s="19"/>
      <c r="KM55" s="19"/>
      <c r="KN55" s="19"/>
      <c r="KO55" s="19"/>
      <c r="KP55" s="39"/>
      <c r="KQ55" s="19"/>
      <c r="KR55" s="56"/>
      <c r="KS55" s="19"/>
      <c r="KT55" s="19"/>
      <c r="KU55" s="19"/>
      <c r="KV55" s="19"/>
      <c r="KW55" s="19"/>
      <c r="KX55" s="19"/>
      <c r="KY55" s="56"/>
      <c r="KZ55" s="19"/>
      <c r="LA55" s="19"/>
      <c r="LB55" s="19"/>
      <c r="LC55" s="19"/>
      <c r="LD55" s="19"/>
      <c r="LE55" s="19"/>
      <c r="LF55" s="56"/>
      <c r="LG55" s="19"/>
      <c r="LH55" s="19"/>
      <c r="LI55" s="19"/>
      <c r="LJ55" s="19"/>
      <c r="LK55" s="19"/>
      <c r="LL55" s="19"/>
      <c r="LM55" s="56"/>
      <c r="LN55" s="19"/>
      <c r="LO55" s="19"/>
      <c r="LP55" s="19"/>
      <c r="LQ55" s="19"/>
      <c r="LR55" s="19"/>
      <c r="LS55" s="39"/>
      <c r="LT55" s="19"/>
      <c r="LU55" s="56"/>
      <c r="LV55" s="19"/>
      <c r="LW55" s="19"/>
      <c r="LX55" s="19"/>
      <c r="LY55" s="19"/>
      <c r="LZ55" s="19"/>
      <c r="MA55" s="19"/>
      <c r="MB55" s="56"/>
      <c r="MC55" s="19"/>
      <c r="MD55" s="19"/>
      <c r="ME55" s="19"/>
      <c r="MF55" s="19"/>
      <c r="MG55" s="19"/>
      <c r="MH55" s="19"/>
      <c r="MI55" s="56"/>
      <c r="MJ55" s="19"/>
      <c r="MK55" s="19"/>
      <c r="ML55" s="19"/>
      <c r="MM55" s="19"/>
      <c r="MN55" s="19"/>
      <c r="MO55" s="19"/>
      <c r="MP55" s="56"/>
      <c r="MQ55" s="19"/>
      <c r="MR55" s="19"/>
      <c r="MS55" s="19"/>
      <c r="MT55" s="19"/>
      <c r="MU55" s="19"/>
      <c r="MV55" s="19"/>
      <c r="MW55" s="56"/>
      <c r="MX55" s="19"/>
      <c r="MY55" s="19"/>
      <c r="MZ55" s="19"/>
      <c r="NA55" s="19"/>
      <c r="NB55" s="19"/>
      <c r="NC55" s="39"/>
      <c r="ND55" s="19"/>
      <c r="NE55" s="56"/>
      <c r="NF55" s="19"/>
      <c r="NG55" s="19"/>
      <c r="NH55" s="19"/>
      <c r="NI55" s="19"/>
      <c r="NJ55" s="19"/>
      <c r="NK55" s="19"/>
      <c r="NL55" s="56"/>
      <c r="NM55" s="19"/>
      <c r="NN55" s="19"/>
      <c r="NO55" s="19"/>
      <c r="NP55" s="19"/>
      <c r="NQ55" s="19"/>
      <c r="NR55" s="19"/>
      <c r="NS55" s="56"/>
      <c r="NT55" s="19"/>
      <c r="NU55" s="19"/>
      <c r="NV55" s="19"/>
      <c r="NW55" s="19"/>
      <c r="NX55" s="19"/>
      <c r="NY55" s="19"/>
      <c r="NZ55" s="56"/>
      <c r="OA55" s="19"/>
      <c r="OB55" s="19"/>
      <c r="OC55" s="19"/>
      <c r="OD55" s="19"/>
      <c r="OE55" s="19"/>
      <c r="OF55" s="39"/>
      <c r="OG55" s="19"/>
      <c r="OH55" s="56"/>
      <c r="OI55" s="19"/>
      <c r="OJ55" s="19"/>
      <c r="OK55" s="19"/>
      <c r="OL55" s="19"/>
      <c r="OM55" s="19"/>
      <c r="ON55" s="19"/>
      <c r="OO55" s="56"/>
      <c r="OP55" s="19"/>
      <c r="OQ55" s="19"/>
      <c r="OR55" s="19"/>
      <c r="OS55" s="19"/>
      <c r="OT55" s="19"/>
      <c r="OU55" s="19"/>
      <c r="OV55" s="56"/>
      <c r="OW55" s="19"/>
      <c r="OX55" s="19"/>
      <c r="OY55" s="19"/>
      <c r="OZ55" s="19"/>
      <c r="PA55" s="19"/>
      <c r="PB55" s="19"/>
      <c r="PC55" s="56"/>
      <c r="PD55" s="19"/>
      <c r="PE55" s="19"/>
      <c r="PF55" s="19"/>
      <c r="PG55" s="19"/>
      <c r="PH55" s="19"/>
      <c r="PI55" s="19"/>
      <c r="PJ55" s="56"/>
      <c r="PK55" s="19"/>
      <c r="PL55" s="19"/>
      <c r="PM55" s="19"/>
      <c r="PN55" s="19"/>
      <c r="PO55" s="19"/>
      <c r="PP55" s="39"/>
      <c r="PQ55" s="19"/>
      <c r="PR55" s="56"/>
      <c r="PS55" s="19"/>
      <c r="PT55" s="19"/>
      <c r="PU55" s="19"/>
      <c r="PV55" s="19"/>
      <c r="PW55" s="19"/>
      <c r="PX55" s="19"/>
      <c r="PY55" s="56"/>
      <c r="PZ55" s="19"/>
      <c r="QA55" s="19"/>
      <c r="QB55" s="19"/>
      <c r="QC55" s="19"/>
      <c r="QD55" s="19"/>
      <c r="QE55" s="19"/>
      <c r="QF55" s="56"/>
      <c r="QG55" s="19"/>
      <c r="QH55" s="19"/>
      <c r="QI55" s="19"/>
      <c r="QJ55" s="19"/>
      <c r="QK55" s="19"/>
      <c r="QL55" s="39"/>
      <c r="QM55" s="19"/>
      <c r="QN55" s="56"/>
      <c r="QO55" s="19"/>
      <c r="QP55" s="19"/>
      <c r="QQ55" s="19"/>
      <c r="QR55" s="19"/>
      <c r="QS55" s="19"/>
      <c r="QT55" s="19"/>
      <c r="QU55" s="56"/>
      <c r="QV55" s="19"/>
      <c r="QW55" s="19"/>
      <c r="QX55" s="19"/>
      <c r="QY55" s="19"/>
      <c r="QZ55" s="19"/>
      <c r="RA55" s="19"/>
      <c r="RB55" s="56"/>
      <c r="RC55" s="19"/>
      <c r="RD55" s="19"/>
      <c r="RE55" s="19"/>
      <c r="RF55" s="19"/>
      <c r="RG55" s="19"/>
      <c r="RH55" s="39"/>
      <c r="RI55" s="19"/>
      <c r="RJ55" s="56"/>
      <c r="RK55" s="19"/>
      <c r="RL55" s="19"/>
      <c r="RM55" s="19"/>
      <c r="RN55" s="19"/>
      <c r="RO55" s="19"/>
      <c r="RP55" s="19"/>
      <c r="RQ55" s="56"/>
      <c r="RR55" s="19"/>
      <c r="RS55" s="19"/>
      <c r="RT55" s="19"/>
      <c r="RU55" s="19"/>
      <c r="RV55" s="19"/>
      <c r="RW55" s="19"/>
      <c r="RX55" s="56"/>
      <c r="RY55" s="19"/>
      <c r="RZ55" s="19"/>
      <c r="SA55" s="19"/>
      <c r="SB55" s="19"/>
      <c r="SC55" s="19"/>
      <c r="SD55" s="19"/>
      <c r="SE55" s="56"/>
      <c r="SF55" s="19"/>
      <c r="SG55" s="19"/>
      <c r="SH55" s="19"/>
      <c r="SI55" s="19"/>
      <c r="SJ55" s="19"/>
      <c r="SK55" s="39"/>
      <c r="SL55" s="19"/>
      <c r="SM55" s="56"/>
      <c r="SN55" s="19"/>
      <c r="SO55" s="19"/>
      <c r="SP55" s="19"/>
      <c r="SQ55" s="19"/>
      <c r="SR55" s="19"/>
      <c r="SS55" s="19"/>
      <c r="ST55" s="56"/>
      <c r="SU55" s="19"/>
      <c r="SV55" s="19"/>
      <c r="SW55" s="19"/>
      <c r="SX55" s="19"/>
      <c r="SY55" s="19"/>
      <c r="SZ55" s="19"/>
      <c r="TA55" s="56"/>
      <c r="TB55" s="19"/>
      <c r="TC55" s="19"/>
      <c r="TD55" s="19"/>
      <c r="TE55" s="19"/>
      <c r="TF55" s="19"/>
      <c r="TG55" s="19"/>
      <c r="TH55" s="56"/>
      <c r="TI55" s="19"/>
      <c r="TJ55" s="19"/>
      <c r="TK55" s="19"/>
      <c r="TL55" s="19"/>
      <c r="TM55" s="19"/>
      <c r="TN55" s="39"/>
      <c r="TO55" s="19"/>
      <c r="TP55" s="56"/>
      <c r="TQ55" s="19"/>
      <c r="TR55" s="19"/>
      <c r="TS55" s="19"/>
      <c r="TT55" s="19"/>
      <c r="TU55" s="19"/>
      <c r="TV55" s="19"/>
      <c r="TW55" s="56"/>
      <c r="TX55" s="19"/>
      <c r="TY55" s="19"/>
      <c r="TZ55" s="19"/>
      <c r="UA55" s="19"/>
      <c r="UB55" s="19"/>
      <c r="UC55" s="19"/>
      <c r="UD55" s="56"/>
      <c r="UE55" s="19"/>
      <c r="UF55" s="19"/>
      <c r="UG55" s="19"/>
      <c r="UH55" s="19"/>
      <c r="UI55" s="19"/>
      <c r="UJ55" s="39"/>
      <c r="UK55" s="19"/>
      <c r="UL55" s="56"/>
      <c r="UM55" s="19"/>
      <c r="UN55" s="19"/>
      <c r="UO55" s="19"/>
      <c r="UP55" s="19"/>
      <c r="UQ55" s="19"/>
      <c r="UR55" s="19"/>
      <c r="US55" s="56"/>
      <c r="UT55" s="19"/>
      <c r="UU55" s="19"/>
      <c r="UV55" s="19"/>
      <c r="UW55" s="19"/>
      <c r="UX55" s="19"/>
      <c r="UY55" s="19"/>
      <c r="UZ55" s="56"/>
      <c r="VA55" s="19"/>
      <c r="VB55" s="19"/>
      <c r="VC55" s="19"/>
      <c r="VD55" s="19"/>
      <c r="VE55" s="19"/>
      <c r="VF55" s="19"/>
      <c r="VG55" s="56"/>
      <c r="VH55" s="19"/>
      <c r="VI55" s="19"/>
      <c r="VJ55" s="19"/>
      <c r="VK55" s="19"/>
      <c r="VL55" s="19"/>
      <c r="VM55" s="39"/>
      <c r="VN55" s="19"/>
      <c r="VO55" s="56"/>
      <c r="VP55" s="19"/>
      <c r="VQ55" s="19"/>
      <c r="VR55" s="19"/>
      <c r="VS55" s="19"/>
      <c r="VT55" s="19"/>
      <c r="VU55" s="19"/>
      <c r="VV55" s="56"/>
      <c r="VW55" s="19"/>
      <c r="VX55" s="19"/>
      <c r="VY55" s="19"/>
      <c r="VZ55" s="19"/>
      <c r="WA55" s="19"/>
      <c r="WB55" s="19"/>
      <c r="WC55" s="56"/>
      <c r="WD55" s="19"/>
      <c r="WE55" s="19"/>
      <c r="WF55" s="19"/>
      <c r="WG55" s="19"/>
      <c r="WH55" s="19"/>
      <c r="WI55" s="19"/>
      <c r="WJ55" s="56"/>
      <c r="WK55" s="19"/>
      <c r="WL55" s="19"/>
      <c r="WM55" s="19"/>
      <c r="WN55" s="19"/>
      <c r="WO55" s="19"/>
      <c r="WP55" s="39"/>
      <c r="AEX55" s="19"/>
      <c r="AEY55" s="19"/>
      <c r="AEZ55" s="19"/>
      <c r="AFA55" s="19"/>
      <c r="AFB55" s="19"/>
      <c r="AFC55" s="19"/>
      <c r="AFD55" s="19"/>
      <c r="AFE55" s="19"/>
    </row>
    <row r="56" spans="1:837" s="21" customFormat="1" x14ac:dyDescent="0.25">
      <c r="A56" s="18"/>
      <c r="K56" s="41"/>
      <c r="L56" s="41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20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DF56" s="19"/>
      <c r="DG56" s="61"/>
      <c r="DH56" s="61"/>
      <c r="DI56" s="61"/>
      <c r="DJ56" s="61"/>
      <c r="DK56" s="61"/>
      <c r="DL56" s="66"/>
      <c r="DM56" s="61"/>
      <c r="DN56" s="61"/>
      <c r="DO56" s="61"/>
      <c r="DP56" s="61"/>
      <c r="DQ56" s="61"/>
      <c r="DR56" s="60" t="e">
        <f>AVERAGE(#REF!,#REF!,#REF!,#REF!,#REF!)</f>
        <v>#REF!</v>
      </c>
      <c r="DS56" s="61"/>
      <c r="DT56" s="66"/>
      <c r="DU56" s="61"/>
      <c r="DV56" s="61"/>
      <c r="DW56" s="61"/>
      <c r="DX56" s="61"/>
      <c r="DY56" s="61"/>
      <c r="DZ56" s="61"/>
      <c r="EA56" s="66"/>
      <c r="EB56" s="61"/>
      <c r="EC56" s="61"/>
      <c r="ED56" s="61"/>
      <c r="EE56" s="61"/>
      <c r="EF56" s="61"/>
      <c r="EG56" s="61"/>
      <c r="EH56" s="66"/>
      <c r="EI56" s="61"/>
      <c r="EJ56" s="61"/>
      <c r="EK56" s="61"/>
      <c r="EL56" s="61"/>
      <c r="EM56" s="61"/>
      <c r="EN56" s="61"/>
      <c r="EO56" s="66"/>
      <c r="EP56" s="61"/>
      <c r="EQ56" s="61"/>
      <c r="ER56" s="61"/>
      <c r="ES56" s="61"/>
      <c r="ET56" s="61"/>
      <c r="EU56" s="61"/>
      <c r="EV56" s="66"/>
      <c r="EW56" s="61"/>
      <c r="EX56" s="61"/>
      <c r="EY56" s="61"/>
      <c r="EZ56" s="61"/>
      <c r="FA56" s="61"/>
      <c r="FB56" s="60"/>
      <c r="FC56" s="61"/>
      <c r="FD56" s="66"/>
      <c r="FE56" s="61"/>
      <c r="FF56" s="61"/>
      <c r="FG56" s="61"/>
      <c r="FH56" s="61"/>
      <c r="FI56" s="61"/>
      <c r="FJ56" s="61"/>
      <c r="FK56" s="66"/>
      <c r="FL56" s="61"/>
      <c r="FM56" s="61"/>
      <c r="FN56" s="61"/>
      <c r="FO56" s="61"/>
      <c r="FP56" s="61"/>
      <c r="FQ56" s="61"/>
      <c r="FR56" s="66"/>
      <c r="FS56" s="61"/>
      <c r="FT56" s="61"/>
      <c r="FU56" s="61"/>
      <c r="FV56" s="61"/>
      <c r="FW56" s="61"/>
      <c r="FX56" s="61"/>
      <c r="FY56" s="66"/>
      <c r="FZ56" s="61"/>
      <c r="GA56" s="61"/>
      <c r="GB56" s="61"/>
      <c r="GC56" s="61"/>
      <c r="GD56" s="61"/>
      <c r="GE56" s="60"/>
      <c r="GF56" s="61"/>
      <c r="GG56" s="66"/>
      <c r="GH56" s="61"/>
      <c r="GI56" s="61"/>
      <c r="GJ56" s="61"/>
      <c r="GK56" s="61"/>
      <c r="GL56" s="61"/>
      <c r="GM56" s="61"/>
      <c r="GN56" s="66"/>
      <c r="GO56" s="62"/>
      <c r="GP56" s="62"/>
      <c r="GQ56" s="62"/>
      <c r="GR56" s="62"/>
      <c r="GS56" s="62"/>
      <c r="GT56" s="61"/>
      <c r="GU56" s="66"/>
      <c r="GV56" s="62"/>
      <c r="GW56" s="62"/>
      <c r="GX56" s="62"/>
      <c r="GY56" s="62"/>
      <c r="GZ56" s="62"/>
      <c r="HA56" s="61"/>
      <c r="HB56" s="66"/>
      <c r="HC56" s="61"/>
      <c r="HD56" s="61"/>
      <c r="HE56" s="61"/>
      <c r="HF56" s="61"/>
      <c r="HG56" s="61"/>
      <c r="HH56" s="61"/>
      <c r="HI56" s="66"/>
      <c r="HJ56" s="61"/>
      <c r="HK56" s="61"/>
      <c r="HL56" s="61"/>
      <c r="HM56" s="61"/>
      <c r="HN56" s="11"/>
      <c r="HO56" s="14"/>
      <c r="HP56" s="11"/>
      <c r="HQ56" s="11"/>
      <c r="HR56" s="61"/>
      <c r="HS56" s="61"/>
      <c r="HT56" s="61"/>
      <c r="HU56" s="61"/>
      <c r="HV56" s="61"/>
      <c r="HW56" s="61"/>
      <c r="HX56" s="66"/>
      <c r="HY56" s="62"/>
      <c r="HZ56" s="62"/>
      <c r="IA56" s="62"/>
      <c r="IB56" s="62"/>
      <c r="IC56" s="62"/>
      <c r="ID56" s="61"/>
      <c r="IE56" s="66"/>
      <c r="IF56" s="61"/>
      <c r="IG56" s="61"/>
      <c r="IH56" s="61"/>
      <c r="II56" s="61"/>
      <c r="IJ56" s="61"/>
      <c r="IK56" s="61"/>
      <c r="IL56" s="66"/>
      <c r="IM56" s="61"/>
      <c r="IN56" s="61"/>
      <c r="IO56" s="61"/>
      <c r="IP56" s="61"/>
      <c r="IQ56" s="61"/>
      <c r="IR56" s="61"/>
      <c r="IS56" s="66"/>
      <c r="IT56" s="61"/>
      <c r="IU56" s="61"/>
      <c r="IV56" s="61"/>
      <c r="IW56" s="61"/>
      <c r="IX56" s="61"/>
      <c r="IY56" s="60"/>
      <c r="IZ56" s="61"/>
      <c r="JA56" s="66"/>
      <c r="JB56" s="61"/>
      <c r="JC56" s="61"/>
      <c r="JD56" s="61"/>
      <c r="JE56" s="61"/>
      <c r="JF56" s="61"/>
      <c r="JG56" s="61"/>
      <c r="JH56" s="66"/>
      <c r="JI56" s="61"/>
      <c r="JJ56" s="61"/>
      <c r="JK56" s="61"/>
      <c r="JL56" s="61"/>
      <c r="JM56" s="61"/>
      <c r="JN56" s="61"/>
      <c r="JO56" s="66"/>
      <c r="JP56" s="61"/>
      <c r="JQ56" s="61"/>
      <c r="JR56" s="61"/>
      <c r="JS56" s="61"/>
      <c r="JT56" s="61"/>
      <c r="JU56" s="61"/>
      <c r="JV56" s="66"/>
      <c r="JW56" s="61"/>
      <c r="JX56" s="61"/>
      <c r="JY56" s="61"/>
      <c r="JZ56" s="61"/>
      <c r="KA56" s="61"/>
      <c r="KB56" s="61"/>
      <c r="KC56" s="66"/>
      <c r="KD56" s="61"/>
      <c r="KE56" s="61"/>
      <c r="KF56" s="61"/>
      <c r="KG56" s="61"/>
      <c r="KH56" s="61"/>
      <c r="KI56" s="61"/>
      <c r="KJ56" s="66"/>
      <c r="KK56" s="61"/>
      <c r="KL56" s="61"/>
      <c r="KM56" s="61"/>
      <c r="KN56" s="61"/>
      <c r="KO56" s="61"/>
      <c r="KP56" s="60"/>
      <c r="KQ56" s="61"/>
      <c r="KR56" s="66"/>
      <c r="KS56" s="61"/>
      <c r="KT56" s="61"/>
      <c r="KU56" s="61"/>
      <c r="KV56" s="61"/>
      <c r="KW56" s="61"/>
      <c r="KX56" s="61"/>
      <c r="KY56" s="66"/>
      <c r="KZ56" s="61"/>
      <c r="LA56" s="61"/>
      <c r="LB56" s="61"/>
      <c r="LC56" s="61"/>
      <c r="LD56" s="61"/>
      <c r="LE56" s="61"/>
      <c r="LF56" s="66"/>
      <c r="LG56" s="61"/>
      <c r="LH56" s="61"/>
      <c r="LI56" s="61"/>
      <c r="LJ56" s="61"/>
      <c r="LK56" s="61"/>
      <c r="LL56" s="61"/>
      <c r="LM56" s="66"/>
      <c r="LN56" s="61"/>
      <c r="LO56" s="61"/>
      <c r="LP56" s="61"/>
      <c r="LQ56" s="61"/>
      <c r="LR56" s="61"/>
      <c r="LS56" s="60"/>
      <c r="LT56" s="61"/>
      <c r="LU56" s="66"/>
      <c r="LV56" s="61"/>
      <c r="LW56" s="61"/>
      <c r="LX56" s="61"/>
      <c r="LY56" s="61"/>
      <c r="LZ56" s="61"/>
      <c r="MA56" s="61"/>
      <c r="MB56" s="66"/>
      <c r="MC56" s="61"/>
      <c r="MD56" s="61"/>
      <c r="ME56" s="61"/>
      <c r="MF56" s="61"/>
      <c r="MG56" s="61"/>
      <c r="MH56" s="61"/>
      <c r="MI56" s="66"/>
      <c r="MJ56" s="61"/>
      <c r="MK56" s="61"/>
      <c r="ML56" s="61"/>
      <c r="MM56" s="61"/>
      <c r="MN56" s="61"/>
      <c r="MO56" s="61"/>
      <c r="MP56" s="66"/>
      <c r="MQ56" s="61"/>
      <c r="MR56" s="61"/>
      <c r="MS56" s="61"/>
      <c r="MT56" s="61"/>
      <c r="MU56" s="61"/>
      <c r="MV56" s="61"/>
      <c r="MW56" s="66"/>
      <c r="MX56" s="61"/>
      <c r="MY56" s="61"/>
      <c r="MZ56" s="61"/>
      <c r="NA56" s="61"/>
      <c r="NB56" s="61"/>
      <c r="NC56" s="60"/>
      <c r="ND56" s="61"/>
      <c r="NE56" s="66"/>
      <c r="NF56" s="61"/>
      <c r="NG56" s="61"/>
      <c r="NH56" s="61"/>
      <c r="NI56" s="61"/>
      <c r="NJ56" s="61"/>
      <c r="NK56" s="61"/>
      <c r="NL56" s="66"/>
      <c r="NM56" s="61"/>
      <c r="NN56" s="61"/>
      <c r="NO56" s="61"/>
      <c r="NP56" s="61"/>
      <c r="NQ56" s="61"/>
      <c r="NR56" s="61"/>
      <c r="NS56" s="66"/>
      <c r="NT56" s="61"/>
      <c r="NU56" s="61"/>
      <c r="NV56" s="61"/>
      <c r="NW56" s="61"/>
      <c r="NX56" s="61"/>
      <c r="NY56" s="61"/>
      <c r="NZ56" s="66"/>
      <c r="OA56" s="61"/>
      <c r="OB56" s="61"/>
      <c r="OC56" s="61"/>
      <c r="OD56" s="61"/>
      <c r="OE56" s="61"/>
      <c r="OF56" s="60"/>
      <c r="OG56" s="61"/>
      <c r="OH56" s="66"/>
      <c r="OI56" s="61"/>
      <c r="OJ56" s="61"/>
      <c r="OK56" s="61"/>
      <c r="OL56" s="61"/>
      <c r="OM56" s="61"/>
      <c r="ON56" s="61"/>
      <c r="OO56" s="66"/>
      <c r="OP56" s="61"/>
      <c r="OQ56" s="61"/>
      <c r="OR56" s="61"/>
      <c r="OS56" s="61"/>
      <c r="OT56" s="61"/>
      <c r="OU56" s="61"/>
      <c r="OV56" s="66"/>
      <c r="OW56" s="61"/>
      <c r="OX56" s="61"/>
      <c r="OY56" s="61"/>
      <c r="OZ56" s="61"/>
      <c r="PA56" s="61"/>
      <c r="PB56" s="61"/>
      <c r="PC56" s="66"/>
      <c r="PD56" s="61"/>
      <c r="PE56" s="61"/>
      <c r="PF56" s="61"/>
      <c r="PG56" s="61"/>
      <c r="PH56" s="61"/>
      <c r="PI56" s="61"/>
      <c r="PJ56" s="66"/>
      <c r="PK56" s="61"/>
      <c r="PL56" s="61"/>
      <c r="PM56" s="61"/>
      <c r="PN56" s="61"/>
      <c r="PO56" s="61"/>
      <c r="PP56" s="60"/>
      <c r="PQ56" s="61"/>
      <c r="PR56" s="66"/>
      <c r="PS56" s="61"/>
      <c r="PT56" s="61"/>
      <c r="PU56" s="61"/>
      <c r="PV56" s="61"/>
      <c r="PW56" s="61"/>
      <c r="PX56" s="61"/>
      <c r="PY56" s="66"/>
      <c r="PZ56" s="61"/>
      <c r="QA56" s="61"/>
      <c r="QB56" s="61"/>
      <c r="QC56" s="61"/>
      <c r="QD56" s="61"/>
      <c r="QE56" s="61"/>
      <c r="QF56" s="66"/>
      <c r="QG56" s="61"/>
      <c r="QH56" s="61"/>
      <c r="QI56" s="61"/>
      <c r="QJ56" s="61"/>
      <c r="QK56" s="61"/>
      <c r="QL56" s="60"/>
      <c r="QM56" s="61"/>
      <c r="QN56" s="66"/>
      <c r="QO56" s="61"/>
      <c r="QP56" s="61"/>
      <c r="QQ56" s="61"/>
      <c r="QR56" s="61"/>
      <c r="QS56" s="61"/>
      <c r="QT56" s="61"/>
      <c r="QU56" s="66"/>
      <c r="QV56" s="61"/>
      <c r="QW56" s="61"/>
      <c r="QX56" s="61"/>
      <c r="QY56" s="61"/>
      <c r="QZ56" s="61"/>
      <c r="RA56" s="61"/>
      <c r="RB56" s="66"/>
      <c r="RC56" s="61"/>
      <c r="RD56" s="61"/>
      <c r="RE56" s="61"/>
      <c r="RF56" s="61"/>
      <c r="RG56" s="61"/>
      <c r="RH56" s="60"/>
      <c r="RI56" s="61"/>
      <c r="RJ56" s="66"/>
      <c r="RK56" s="61"/>
      <c r="RL56" s="61"/>
      <c r="RM56" s="61"/>
      <c r="RN56" s="61"/>
      <c r="RO56" s="61"/>
      <c r="RP56" s="61"/>
      <c r="RQ56" s="66"/>
      <c r="RR56" s="61"/>
      <c r="RS56" s="61"/>
      <c r="RT56" s="61"/>
      <c r="RU56" s="61"/>
      <c r="RV56" s="61"/>
      <c r="RW56" s="61"/>
      <c r="RX56" s="66"/>
      <c r="RY56" s="61"/>
      <c r="RZ56" s="61"/>
      <c r="SA56" s="61"/>
      <c r="SB56" s="61"/>
      <c r="SC56" s="61"/>
      <c r="SD56" s="61"/>
      <c r="SE56" s="66"/>
      <c r="SF56" s="61"/>
      <c r="SG56" s="61"/>
      <c r="SH56" s="61"/>
      <c r="SI56" s="61"/>
      <c r="SJ56" s="61"/>
      <c r="SK56" s="60"/>
      <c r="SL56" s="61"/>
      <c r="SM56" s="66"/>
      <c r="SN56" s="61"/>
      <c r="SO56" s="61"/>
      <c r="SP56" s="61"/>
      <c r="SQ56" s="61"/>
      <c r="SR56" s="61"/>
      <c r="SS56" s="61"/>
      <c r="ST56" s="66"/>
      <c r="SU56" s="61"/>
      <c r="SV56" s="61"/>
      <c r="SW56" s="61"/>
      <c r="SX56" s="61"/>
      <c r="SY56" s="61"/>
      <c r="SZ56" s="61"/>
      <c r="TA56" s="66"/>
      <c r="TB56" s="61"/>
      <c r="TC56" s="61"/>
      <c r="TD56" s="61"/>
      <c r="TE56" s="61"/>
      <c r="TF56" s="61"/>
      <c r="TG56" s="61"/>
      <c r="TH56" s="66"/>
      <c r="TI56" s="61"/>
      <c r="TJ56" s="61"/>
      <c r="TK56" s="61"/>
      <c r="TL56" s="61"/>
      <c r="TM56" s="61"/>
      <c r="TN56" s="60"/>
      <c r="TO56" s="61"/>
      <c r="TP56" s="66"/>
      <c r="TQ56" s="61"/>
      <c r="TR56" s="61"/>
      <c r="TS56" s="61"/>
      <c r="TT56" s="61"/>
      <c r="TU56" s="61"/>
      <c r="TV56" s="61"/>
      <c r="TW56" s="66"/>
      <c r="TX56" s="61"/>
      <c r="TY56" s="61"/>
      <c r="TZ56" s="61"/>
      <c r="UA56" s="61"/>
      <c r="UB56" s="61"/>
      <c r="UC56" s="61"/>
      <c r="UD56" s="66"/>
      <c r="UE56" s="61"/>
      <c r="UF56" s="61"/>
      <c r="UG56" s="61"/>
      <c r="UH56" s="61"/>
      <c r="UI56" s="61"/>
      <c r="UJ56" s="60"/>
      <c r="UK56" s="61"/>
      <c r="UL56" s="66"/>
      <c r="UM56" s="61"/>
      <c r="UN56" s="61"/>
      <c r="UO56" s="61"/>
      <c r="UP56" s="61"/>
      <c r="UQ56" s="61"/>
      <c r="UR56" s="61"/>
      <c r="US56" s="66"/>
      <c r="UT56" s="61"/>
      <c r="UU56" s="61"/>
      <c r="UV56" s="61"/>
      <c r="UW56" s="61"/>
      <c r="UX56" s="61"/>
      <c r="UY56" s="61"/>
      <c r="UZ56" s="66"/>
      <c r="VA56" s="61"/>
      <c r="VB56" s="61"/>
      <c r="VC56" s="61"/>
      <c r="VD56" s="61"/>
      <c r="VE56" s="61"/>
      <c r="VF56" s="61"/>
      <c r="VG56" s="66"/>
      <c r="VH56" s="61"/>
      <c r="VI56" s="61"/>
      <c r="VJ56" s="61"/>
      <c r="VK56" s="61"/>
      <c r="VL56" s="61"/>
      <c r="VM56" s="60"/>
      <c r="VN56" s="61"/>
      <c r="VO56" s="66"/>
      <c r="VP56" s="61"/>
      <c r="VQ56" s="61"/>
      <c r="VR56" s="61"/>
      <c r="VS56" s="61"/>
      <c r="VT56" s="61"/>
      <c r="VU56" s="61"/>
      <c r="VV56" s="66"/>
      <c r="VW56" s="61"/>
      <c r="VX56" s="61"/>
      <c r="VY56" s="61"/>
      <c r="VZ56" s="61"/>
      <c r="WA56" s="61"/>
      <c r="WB56" s="61"/>
      <c r="WC56" s="66"/>
      <c r="WD56" s="61"/>
      <c r="WE56" s="61"/>
      <c r="WF56" s="61"/>
      <c r="WG56" s="61"/>
      <c r="WH56" s="61"/>
      <c r="WI56" s="61"/>
      <c r="WJ56" s="66"/>
      <c r="WK56" s="61"/>
      <c r="WL56" s="61"/>
      <c r="WM56" s="61"/>
      <c r="WN56" s="61"/>
      <c r="WO56" s="61"/>
      <c r="WP56" s="60"/>
      <c r="AEX56" s="19"/>
      <c r="AEY56" s="19"/>
      <c r="AEZ56" s="19"/>
      <c r="AFA56" s="19"/>
      <c r="AFB56" s="19"/>
      <c r="AFC56" s="19"/>
      <c r="AFD56" s="19"/>
      <c r="AFE56" s="19"/>
    </row>
    <row r="57" spans="1:837" s="20" customFormat="1" x14ac:dyDescent="0.25">
      <c r="A57" s="18"/>
      <c r="K57" s="41"/>
      <c r="L57" s="41"/>
      <c r="M57" s="4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DF57" s="19"/>
      <c r="DG57" s="61"/>
      <c r="DH57" s="61"/>
      <c r="DI57" s="61"/>
      <c r="DJ57" s="61"/>
      <c r="DK57" s="61"/>
      <c r="DL57" s="66"/>
      <c r="DM57" s="61"/>
      <c r="DN57" s="61"/>
      <c r="DO57" s="61"/>
      <c r="DP57" s="61"/>
      <c r="DQ57" s="61"/>
      <c r="DR57" s="60" t="e">
        <f>STDEV(#REF!,#REF!,#REF!,#REF!,#REF!)</f>
        <v>#REF!</v>
      </c>
      <c r="DS57" s="61"/>
      <c r="DT57" s="61"/>
      <c r="DU57" s="61"/>
      <c r="DV57" s="61"/>
      <c r="DW57" s="61"/>
      <c r="DX57" s="61"/>
      <c r="DY57" s="61"/>
      <c r="DZ57" s="61"/>
      <c r="EA57" s="61"/>
      <c r="EB57" s="61"/>
      <c r="EC57" s="61"/>
      <c r="ED57" s="61"/>
      <c r="EE57" s="61"/>
      <c r="EF57" s="61"/>
      <c r="EG57" s="61"/>
      <c r="EH57" s="61"/>
      <c r="EI57" s="61"/>
      <c r="EJ57" s="61"/>
      <c r="EK57" s="61"/>
      <c r="EL57" s="61"/>
      <c r="EM57" s="61"/>
      <c r="EN57" s="61"/>
      <c r="EO57" s="61"/>
      <c r="EP57" s="61"/>
      <c r="EQ57" s="61"/>
      <c r="ER57" s="61"/>
      <c r="ES57" s="61"/>
      <c r="ET57" s="61"/>
      <c r="EU57" s="61"/>
      <c r="EV57" s="61"/>
      <c r="EW57" s="61"/>
      <c r="EX57" s="61"/>
      <c r="EY57" s="61"/>
      <c r="EZ57" s="61"/>
      <c r="FA57" s="61"/>
      <c r="FB57" s="60"/>
      <c r="FC57" s="61"/>
      <c r="FD57" s="61"/>
      <c r="FE57" s="61"/>
      <c r="FF57" s="61"/>
      <c r="FG57" s="61"/>
      <c r="FH57" s="61"/>
      <c r="FI57" s="61"/>
      <c r="FJ57" s="61"/>
      <c r="FK57" s="61"/>
      <c r="FL57" s="61"/>
      <c r="FM57" s="61"/>
      <c r="FN57" s="61"/>
      <c r="FO57" s="61"/>
      <c r="FP57" s="61"/>
      <c r="FQ57" s="61"/>
      <c r="FR57" s="66"/>
      <c r="FS57" s="61"/>
      <c r="FT57" s="61"/>
      <c r="FU57" s="61"/>
      <c r="FV57" s="61"/>
      <c r="FW57" s="61"/>
      <c r="FX57" s="61"/>
      <c r="FY57" s="61"/>
      <c r="FZ57" s="61"/>
      <c r="GA57" s="61"/>
      <c r="GB57" s="61"/>
      <c r="GC57" s="61"/>
      <c r="GD57" s="61"/>
      <c r="GE57" s="60"/>
      <c r="GF57" s="61"/>
      <c r="GG57" s="61"/>
      <c r="GH57" s="61"/>
      <c r="GI57" s="61"/>
      <c r="GJ57" s="61"/>
      <c r="GK57" s="61"/>
      <c r="GL57" s="61"/>
      <c r="GM57" s="61"/>
      <c r="GN57" s="62"/>
      <c r="GO57" s="62"/>
      <c r="GP57" s="62"/>
      <c r="GQ57" s="62"/>
      <c r="GR57" s="62"/>
      <c r="GS57" s="62"/>
      <c r="GT57" s="61"/>
      <c r="GU57" s="62"/>
      <c r="GV57" s="62"/>
      <c r="GW57" s="62"/>
      <c r="GX57" s="62"/>
      <c r="GY57" s="62"/>
      <c r="GZ57" s="62"/>
      <c r="HA57" s="61"/>
      <c r="HB57" s="61"/>
      <c r="HC57" s="61"/>
      <c r="HD57" s="61"/>
      <c r="HE57" s="61"/>
      <c r="HF57" s="61"/>
      <c r="HG57" s="61"/>
      <c r="HH57" s="61"/>
      <c r="HI57" s="61"/>
      <c r="HJ57" s="61"/>
      <c r="HK57" s="61"/>
      <c r="HL57" s="61"/>
      <c r="HM57" s="61"/>
      <c r="HN57" s="11"/>
      <c r="HO57" s="14"/>
      <c r="HP57" s="11"/>
      <c r="HQ57" s="11"/>
      <c r="HR57" s="61"/>
      <c r="HS57" s="61"/>
      <c r="HT57" s="61"/>
      <c r="HU57" s="61"/>
      <c r="HV57" s="61"/>
      <c r="HW57" s="61"/>
      <c r="HX57" s="62"/>
      <c r="HY57" s="62"/>
      <c r="HZ57" s="62"/>
      <c r="IA57" s="62"/>
      <c r="IB57" s="62"/>
      <c r="IC57" s="62"/>
      <c r="ID57" s="61"/>
      <c r="IE57" s="61"/>
      <c r="IF57" s="61"/>
      <c r="IG57" s="61"/>
      <c r="IH57" s="61"/>
      <c r="II57" s="61"/>
      <c r="IJ57" s="61"/>
      <c r="IK57" s="61"/>
      <c r="IL57" s="61"/>
      <c r="IM57" s="61"/>
      <c r="IN57" s="61"/>
      <c r="IO57" s="61"/>
      <c r="IP57" s="61"/>
      <c r="IQ57" s="61"/>
      <c r="IR57" s="61"/>
      <c r="IS57" s="61"/>
      <c r="IT57" s="61"/>
      <c r="IU57" s="61"/>
      <c r="IV57" s="61"/>
      <c r="IW57" s="61"/>
      <c r="IX57" s="61"/>
      <c r="IY57" s="60"/>
      <c r="IZ57" s="61"/>
      <c r="JA57" s="61"/>
      <c r="JB57" s="61"/>
      <c r="JC57" s="61"/>
      <c r="JD57" s="61"/>
      <c r="JE57" s="61"/>
      <c r="JF57" s="61"/>
      <c r="JG57" s="61"/>
      <c r="JH57" s="61"/>
      <c r="JI57" s="61"/>
      <c r="JJ57" s="61"/>
      <c r="JK57" s="61"/>
      <c r="JL57" s="61"/>
      <c r="JM57" s="61"/>
      <c r="JN57" s="61"/>
      <c r="JO57" s="61"/>
      <c r="JP57" s="61"/>
      <c r="JQ57" s="61"/>
      <c r="JR57" s="61"/>
      <c r="JS57" s="61"/>
      <c r="JT57" s="61"/>
      <c r="JU57" s="61"/>
      <c r="JV57" s="61"/>
      <c r="JW57" s="61"/>
      <c r="JX57" s="61"/>
      <c r="JY57" s="61"/>
      <c r="JZ57" s="61"/>
      <c r="KA57" s="61"/>
      <c r="KB57" s="61"/>
      <c r="KC57" s="61"/>
      <c r="KD57" s="61"/>
      <c r="KE57" s="61"/>
      <c r="KF57" s="61"/>
      <c r="KG57" s="61"/>
      <c r="KH57" s="61"/>
      <c r="KI57" s="61"/>
      <c r="KJ57" s="61"/>
      <c r="KK57" s="61"/>
      <c r="KL57" s="61"/>
      <c r="KM57" s="61"/>
      <c r="KN57" s="61"/>
      <c r="KO57" s="61"/>
      <c r="KP57" s="60"/>
      <c r="KQ57" s="61"/>
      <c r="KR57" s="61"/>
      <c r="KS57" s="61"/>
      <c r="KT57" s="61"/>
      <c r="KU57" s="61"/>
      <c r="KV57" s="61"/>
      <c r="KW57" s="61"/>
      <c r="KX57" s="61"/>
      <c r="KY57" s="61"/>
      <c r="KZ57" s="61"/>
      <c r="LA57" s="61"/>
      <c r="LB57" s="61"/>
      <c r="LC57" s="61"/>
      <c r="LD57" s="61"/>
      <c r="LE57" s="61"/>
      <c r="LF57" s="61"/>
      <c r="LG57" s="61"/>
      <c r="LH57" s="61"/>
      <c r="LI57" s="61"/>
      <c r="LJ57" s="61"/>
      <c r="LK57" s="61"/>
      <c r="LL57" s="61"/>
      <c r="LM57" s="61"/>
      <c r="LN57" s="61"/>
      <c r="LO57" s="61"/>
      <c r="LP57" s="61"/>
      <c r="LQ57" s="61"/>
      <c r="LR57" s="61"/>
      <c r="LS57" s="60"/>
      <c r="LT57" s="61"/>
      <c r="LU57" s="61"/>
      <c r="LV57" s="61"/>
      <c r="LW57" s="61"/>
      <c r="LX57" s="61"/>
      <c r="LY57" s="61"/>
      <c r="LZ57" s="61"/>
      <c r="MA57" s="61"/>
      <c r="MB57" s="61"/>
      <c r="MC57" s="61"/>
      <c r="MD57" s="61"/>
      <c r="ME57" s="61"/>
      <c r="MF57" s="61"/>
      <c r="MG57" s="61"/>
      <c r="MH57" s="61"/>
      <c r="MI57" s="61"/>
      <c r="MJ57" s="61"/>
      <c r="MK57" s="61"/>
      <c r="ML57" s="61"/>
      <c r="MM57" s="61"/>
      <c r="MN57" s="61"/>
      <c r="MO57" s="61"/>
      <c r="MP57" s="61"/>
      <c r="MQ57" s="61"/>
      <c r="MR57" s="61"/>
      <c r="MS57" s="61"/>
      <c r="MT57" s="61"/>
      <c r="MU57" s="61"/>
      <c r="MV57" s="61"/>
      <c r="MW57" s="61"/>
      <c r="MX57" s="61"/>
      <c r="MY57" s="61"/>
      <c r="MZ57" s="61"/>
      <c r="NA57" s="61"/>
      <c r="NB57" s="61"/>
      <c r="NC57" s="60"/>
      <c r="ND57" s="61"/>
      <c r="NE57" s="61"/>
      <c r="NF57" s="61"/>
      <c r="NG57" s="61"/>
      <c r="NH57" s="61"/>
      <c r="NI57" s="61"/>
      <c r="NJ57" s="61"/>
      <c r="NK57" s="61"/>
      <c r="NL57" s="61"/>
      <c r="NM57" s="61"/>
      <c r="NN57" s="61"/>
      <c r="NO57" s="61"/>
      <c r="NP57" s="61"/>
      <c r="NQ57" s="61"/>
      <c r="NR57" s="61"/>
      <c r="NS57" s="61"/>
      <c r="NT57" s="61"/>
      <c r="NU57" s="61"/>
      <c r="NV57" s="61"/>
      <c r="NW57" s="61"/>
      <c r="NX57" s="61"/>
      <c r="NY57" s="61"/>
      <c r="NZ57" s="61"/>
      <c r="OA57" s="61"/>
      <c r="OB57" s="61"/>
      <c r="OC57" s="61"/>
      <c r="OD57" s="61"/>
      <c r="OE57" s="61"/>
      <c r="OF57" s="60"/>
      <c r="OG57" s="61"/>
      <c r="OH57" s="61"/>
      <c r="OI57" s="61"/>
      <c r="OJ57" s="61"/>
      <c r="OK57" s="61"/>
      <c r="OL57" s="61"/>
      <c r="OM57" s="61"/>
      <c r="ON57" s="61"/>
      <c r="OO57" s="61"/>
      <c r="OP57" s="61"/>
      <c r="OQ57" s="61"/>
      <c r="OR57" s="61"/>
      <c r="OS57" s="61"/>
      <c r="OT57" s="61"/>
      <c r="OU57" s="61"/>
      <c r="OV57" s="61"/>
      <c r="OW57" s="61"/>
      <c r="OX57" s="61"/>
      <c r="OY57" s="61"/>
      <c r="OZ57" s="61"/>
      <c r="PA57" s="61"/>
      <c r="PB57" s="61"/>
      <c r="PC57" s="61"/>
      <c r="PD57" s="61"/>
      <c r="PE57" s="61"/>
      <c r="PF57" s="61"/>
      <c r="PG57" s="61"/>
      <c r="PH57" s="61"/>
      <c r="PI57" s="61"/>
      <c r="PJ57" s="61"/>
      <c r="PK57" s="61"/>
      <c r="PL57" s="61"/>
      <c r="PM57" s="61"/>
      <c r="PN57" s="61"/>
      <c r="PO57" s="61"/>
      <c r="PP57" s="60"/>
      <c r="PQ57" s="61"/>
      <c r="PR57" s="61"/>
      <c r="PS57" s="61"/>
      <c r="PT57" s="61"/>
      <c r="PU57" s="61"/>
      <c r="PV57" s="61"/>
      <c r="PW57" s="61"/>
      <c r="PX57" s="61"/>
      <c r="PY57" s="61"/>
      <c r="PZ57" s="61"/>
      <c r="QA57" s="61"/>
      <c r="QB57" s="61"/>
      <c r="QC57" s="61"/>
      <c r="QD57" s="61"/>
      <c r="QE57" s="61"/>
      <c r="QF57" s="61"/>
      <c r="QG57" s="61"/>
      <c r="QH57" s="61"/>
      <c r="QI57" s="61"/>
      <c r="QJ57" s="61"/>
      <c r="QK57" s="61"/>
      <c r="QL57" s="60"/>
      <c r="QM57" s="61"/>
      <c r="QN57" s="61"/>
      <c r="QO57" s="61"/>
      <c r="QP57" s="61"/>
      <c r="QQ57" s="61"/>
      <c r="QR57" s="61"/>
      <c r="QS57" s="61"/>
      <c r="QT57" s="61"/>
      <c r="QU57" s="61"/>
      <c r="QV57" s="61"/>
      <c r="QW57" s="61"/>
      <c r="QX57" s="61"/>
      <c r="QY57" s="61"/>
      <c r="QZ57" s="61"/>
      <c r="RA57" s="61"/>
      <c r="RB57" s="61"/>
      <c r="RC57" s="61"/>
      <c r="RD57" s="61"/>
      <c r="RE57" s="61"/>
      <c r="RF57" s="61"/>
      <c r="RG57" s="61"/>
      <c r="RH57" s="60"/>
      <c r="RI57" s="61"/>
      <c r="RJ57" s="61"/>
      <c r="RK57" s="61"/>
      <c r="RL57" s="61"/>
      <c r="RM57" s="61"/>
      <c r="RN57" s="61"/>
      <c r="RO57" s="61"/>
      <c r="RP57" s="61"/>
      <c r="RQ57" s="61"/>
      <c r="RR57" s="61"/>
      <c r="RS57" s="61"/>
      <c r="RT57" s="61"/>
      <c r="RU57" s="61"/>
      <c r="RV57" s="61"/>
      <c r="RW57" s="61"/>
      <c r="RX57" s="61"/>
      <c r="RY57" s="61"/>
      <c r="RZ57" s="61"/>
      <c r="SA57" s="61"/>
      <c r="SB57" s="61"/>
      <c r="SC57" s="61"/>
      <c r="SD57" s="61"/>
      <c r="SE57" s="61"/>
      <c r="SF57" s="61"/>
      <c r="SG57" s="61"/>
      <c r="SH57" s="61"/>
      <c r="SI57" s="61"/>
      <c r="SJ57" s="61"/>
      <c r="SK57" s="60"/>
      <c r="SL57" s="61"/>
      <c r="SM57" s="61"/>
      <c r="SN57" s="61"/>
      <c r="SO57" s="61"/>
      <c r="SP57" s="61"/>
      <c r="SQ57" s="61"/>
      <c r="SR57" s="61"/>
      <c r="SS57" s="61"/>
      <c r="ST57" s="61"/>
      <c r="SU57" s="61"/>
      <c r="SV57" s="61"/>
      <c r="SW57" s="61"/>
      <c r="SX57" s="61"/>
      <c r="SY57" s="61"/>
      <c r="SZ57" s="61"/>
      <c r="TA57" s="61"/>
      <c r="TB57" s="61"/>
      <c r="TC57" s="61"/>
      <c r="TD57" s="61"/>
      <c r="TE57" s="61"/>
      <c r="TF57" s="61"/>
      <c r="TG57" s="61"/>
      <c r="TH57" s="61"/>
      <c r="TI57" s="61"/>
      <c r="TJ57" s="61"/>
      <c r="TK57" s="61"/>
      <c r="TL57" s="61"/>
      <c r="TM57" s="61"/>
      <c r="TN57" s="60"/>
      <c r="TO57" s="61"/>
      <c r="TP57" s="61"/>
      <c r="TQ57" s="61"/>
      <c r="TR57" s="61"/>
      <c r="TS57" s="61"/>
      <c r="TT57" s="61"/>
      <c r="TU57" s="61"/>
      <c r="TV57" s="61"/>
      <c r="TW57" s="61"/>
      <c r="TX57" s="61"/>
      <c r="TY57" s="61"/>
      <c r="TZ57" s="61"/>
      <c r="UA57" s="61"/>
      <c r="UB57" s="61"/>
      <c r="UC57" s="61"/>
      <c r="UD57" s="61"/>
      <c r="UE57" s="61"/>
      <c r="UF57" s="61"/>
      <c r="UG57" s="61"/>
      <c r="UH57" s="61"/>
      <c r="UI57" s="61"/>
      <c r="UJ57" s="60"/>
      <c r="UK57" s="61"/>
      <c r="UL57" s="61"/>
      <c r="UM57" s="61"/>
      <c r="UN57" s="61"/>
      <c r="UO57" s="61"/>
      <c r="UP57" s="61"/>
      <c r="UQ57" s="61"/>
      <c r="UR57" s="61"/>
      <c r="US57" s="61"/>
      <c r="UT57" s="61"/>
      <c r="UU57" s="61"/>
      <c r="UV57" s="61"/>
      <c r="UW57" s="61"/>
      <c r="UX57" s="61"/>
      <c r="UY57" s="61"/>
      <c r="UZ57" s="61"/>
      <c r="VA57" s="61"/>
      <c r="VB57" s="61"/>
      <c r="VC57" s="61"/>
      <c r="VD57" s="61"/>
      <c r="VE57" s="61"/>
      <c r="VF57" s="61"/>
      <c r="VG57" s="61"/>
      <c r="VH57" s="61"/>
      <c r="VI57" s="61"/>
      <c r="VJ57" s="61"/>
      <c r="VK57" s="61"/>
      <c r="VL57" s="61"/>
      <c r="VM57" s="60"/>
      <c r="VN57" s="61"/>
      <c r="VO57" s="61"/>
      <c r="VP57" s="61"/>
      <c r="VQ57" s="61"/>
      <c r="VR57" s="61"/>
      <c r="VS57" s="61"/>
      <c r="VT57" s="61"/>
      <c r="VU57" s="61"/>
      <c r="VV57" s="61"/>
      <c r="VW57" s="61"/>
      <c r="VX57" s="61"/>
      <c r="VY57" s="61"/>
      <c r="VZ57" s="61"/>
      <c r="WA57" s="61"/>
      <c r="WB57" s="61"/>
      <c r="WC57" s="61"/>
      <c r="WD57" s="61"/>
      <c r="WE57" s="61"/>
      <c r="WF57" s="61"/>
      <c r="WG57" s="61"/>
      <c r="WH57" s="61"/>
      <c r="WI57" s="61"/>
      <c r="WJ57" s="61"/>
      <c r="WK57" s="61"/>
      <c r="WL57" s="61"/>
      <c r="WM57" s="61"/>
      <c r="WN57" s="61"/>
      <c r="WO57" s="61"/>
      <c r="WP57" s="60"/>
      <c r="AEX57" s="19"/>
      <c r="AEY57" s="19"/>
      <c r="AEZ57" s="19"/>
      <c r="AFA57" s="19"/>
      <c r="AFB57" s="19"/>
      <c r="AFC57" s="19"/>
      <c r="AFD57" s="19"/>
      <c r="AFE57" s="19"/>
    </row>
    <row r="58" spans="1:837" s="19" customFormat="1" x14ac:dyDescent="0.25">
      <c r="A58" s="18"/>
      <c r="K58" s="41"/>
      <c r="L58" s="41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CK58" s="4"/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1"/>
      <c r="DR58" s="60"/>
      <c r="DS58" s="61"/>
      <c r="DT58" s="61"/>
      <c r="DU58" s="61"/>
      <c r="DV58" s="61"/>
      <c r="DW58" s="61"/>
      <c r="DX58" s="61"/>
      <c r="DY58" s="61"/>
      <c r="DZ58" s="61"/>
      <c r="EA58" s="61"/>
      <c r="EB58" s="61"/>
      <c r="EC58" s="61"/>
      <c r="ED58" s="61"/>
      <c r="EE58" s="61"/>
      <c r="EF58" s="61"/>
      <c r="EG58" s="61"/>
      <c r="EH58" s="61"/>
      <c r="EI58" s="61"/>
      <c r="EJ58" s="61"/>
      <c r="EK58" s="61"/>
      <c r="EL58" s="61"/>
      <c r="EM58" s="61"/>
      <c r="EN58" s="61"/>
      <c r="EO58" s="61"/>
      <c r="EP58" s="61"/>
      <c r="EQ58" s="61"/>
      <c r="ER58" s="61"/>
      <c r="ES58" s="61"/>
      <c r="ET58" s="61"/>
      <c r="EU58" s="61"/>
      <c r="EV58" s="61"/>
      <c r="EW58" s="61"/>
      <c r="EX58" s="61"/>
      <c r="EY58" s="61"/>
      <c r="EZ58" s="61"/>
      <c r="FA58" s="61"/>
      <c r="FB58" s="60"/>
      <c r="FC58" s="61"/>
      <c r="FD58" s="61"/>
      <c r="FE58" s="61"/>
      <c r="FF58" s="61"/>
      <c r="FG58" s="61"/>
      <c r="FH58" s="61"/>
      <c r="FI58" s="61"/>
      <c r="FJ58" s="61"/>
      <c r="FK58" s="61"/>
      <c r="FL58" s="61"/>
      <c r="FM58" s="61"/>
      <c r="FN58" s="61"/>
      <c r="FO58" s="61"/>
      <c r="FP58" s="61"/>
      <c r="FQ58" s="61"/>
      <c r="FR58" s="61"/>
      <c r="FS58" s="61"/>
      <c r="FT58" s="61"/>
      <c r="FU58" s="61"/>
      <c r="FV58" s="61"/>
      <c r="FW58" s="61"/>
      <c r="FX58" s="61"/>
      <c r="FY58" s="61"/>
      <c r="FZ58" s="61"/>
      <c r="GA58" s="61"/>
      <c r="GB58" s="61"/>
      <c r="GC58" s="61"/>
      <c r="GD58" s="61"/>
      <c r="GE58" s="60"/>
      <c r="GF58" s="61"/>
      <c r="GG58" s="61"/>
      <c r="GH58" s="61"/>
      <c r="GI58" s="61"/>
      <c r="GJ58" s="61"/>
      <c r="GK58" s="61"/>
      <c r="GL58" s="61"/>
      <c r="GM58" s="61"/>
      <c r="GN58" s="62"/>
      <c r="GO58" s="62"/>
      <c r="GP58" s="62"/>
      <c r="GQ58" s="62"/>
      <c r="GR58" s="62"/>
      <c r="GS58" s="62"/>
      <c r="GT58" s="61"/>
      <c r="GU58" s="62"/>
      <c r="GV58" s="62"/>
      <c r="GW58" s="62"/>
      <c r="GX58" s="62"/>
      <c r="GY58" s="62"/>
      <c r="GZ58" s="62"/>
      <c r="HA58" s="61"/>
      <c r="HB58" s="61"/>
      <c r="HC58" s="61"/>
      <c r="HD58" s="61"/>
      <c r="HE58" s="61"/>
      <c r="HF58" s="61"/>
      <c r="HG58" s="61"/>
      <c r="HH58" s="61"/>
      <c r="HI58" s="61"/>
      <c r="HJ58" s="61"/>
      <c r="HK58" s="61"/>
      <c r="HL58" s="61"/>
      <c r="HM58" s="61"/>
      <c r="HN58" s="11"/>
      <c r="HO58" s="14"/>
      <c r="HP58" s="11"/>
      <c r="HQ58" s="11"/>
      <c r="HR58" s="61"/>
      <c r="HS58" s="61"/>
      <c r="HT58" s="61"/>
      <c r="HU58" s="61"/>
      <c r="HV58" s="61"/>
      <c r="HW58" s="61"/>
      <c r="HX58" s="62"/>
      <c r="HY58" s="62"/>
      <c r="HZ58" s="62"/>
      <c r="IA58" s="62"/>
      <c r="IB58" s="62"/>
      <c r="IC58" s="62"/>
      <c r="ID58" s="61"/>
      <c r="IE58" s="61"/>
      <c r="IF58" s="61"/>
      <c r="IG58" s="61"/>
      <c r="IH58" s="61"/>
      <c r="II58" s="61"/>
      <c r="IJ58" s="61"/>
      <c r="IK58" s="61"/>
      <c r="IL58" s="61"/>
      <c r="IM58" s="61"/>
      <c r="IN58" s="61"/>
      <c r="IO58" s="61"/>
      <c r="IP58" s="61"/>
      <c r="IQ58" s="61"/>
      <c r="IR58" s="61"/>
      <c r="IS58" s="61"/>
      <c r="IT58" s="61"/>
      <c r="IU58" s="61"/>
      <c r="IV58" s="61"/>
      <c r="IW58" s="61"/>
      <c r="IX58" s="61"/>
      <c r="IY58" s="60"/>
      <c r="IZ58" s="61"/>
      <c r="JA58" s="61"/>
      <c r="JB58" s="61"/>
      <c r="JC58" s="61"/>
      <c r="JD58" s="61"/>
      <c r="JE58" s="61"/>
      <c r="JF58" s="61"/>
      <c r="JG58" s="61"/>
      <c r="JH58" s="61"/>
      <c r="JI58" s="61"/>
      <c r="JJ58" s="61"/>
      <c r="JK58" s="61"/>
      <c r="JL58" s="61"/>
      <c r="JM58" s="61"/>
      <c r="JN58" s="61"/>
      <c r="JO58" s="61"/>
      <c r="JP58" s="61"/>
      <c r="JQ58" s="61"/>
      <c r="JR58" s="61"/>
      <c r="JS58" s="61"/>
      <c r="JT58" s="61"/>
      <c r="JU58" s="61"/>
      <c r="JV58" s="61"/>
      <c r="JW58" s="61"/>
      <c r="JX58" s="61"/>
      <c r="JY58" s="61"/>
      <c r="JZ58" s="61"/>
      <c r="KA58" s="61"/>
      <c r="KB58" s="61"/>
      <c r="KC58" s="61"/>
      <c r="KD58" s="61"/>
      <c r="KE58" s="61"/>
      <c r="KF58" s="61"/>
      <c r="KG58" s="61"/>
      <c r="KH58" s="61"/>
      <c r="KI58" s="61"/>
      <c r="KJ58" s="61"/>
      <c r="KK58" s="61"/>
      <c r="KL58" s="61"/>
      <c r="KM58" s="61"/>
      <c r="KN58" s="61"/>
      <c r="KO58" s="61"/>
      <c r="KP58" s="60"/>
      <c r="KQ58" s="61"/>
      <c r="KR58" s="61"/>
      <c r="KS58" s="61"/>
      <c r="KT58" s="61"/>
      <c r="KU58" s="61"/>
      <c r="KV58" s="61"/>
      <c r="KW58" s="61"/>
      <c r="KX58" s="61"/>
      <c r="KY58" s="61"/>
      <c r="KZ58" s="61"/>
      <c r="LA58" s="61"/>
      <c r="LB58" s="61"/>
      <c r="LC58" s="61"/>
      <c r="LD58" s="61"/>
      <c r="LE58" s="61"/>
      <c r="LF58" s="61"/>
      <c r="LG58" s="61"/>
      <c r="LH58" s="61"/>
      <c r="LI58" s="61"/>
      <c r="LJ58" s="61"/>
      <c r="LK58" s="61"/>
      <c r="LL58" s="61"/>
      <c r="LM58" s="61"/>
      <c r="LN58" s="61"/>
      <c r="LO58" s="61"/>
      <c r="LP58" s="61"/>
      <c r="LQ58" s="61"/>
      <c r="LR58" s="61"/>
      <c r="LS58" s="60"/>
      <c r="LT58" s="61"/>
      <c r="LU58" s="61"/>
      <c r="LV58" s="61"/>
      <c r="LW58" s="61"/>
      <c r="LX58" s="61"/>
      <c r="LY58" s="61"/>
      <c r="LZ58" s="61"/>
      <c r="MA58" s="61"/>
      <c r="MB58" s="61"/>
      <c r="MC58" s="61"/>
      <c r="MD58" s="61"/>
      <c r="ME58" s="61"/>
      <c r="MF58" s="61"/>
      <c r="MG58" s="61"/>
      <c r="MH58" s="61"/>
      <c r="MI58" s="61"/>
      <c r="MJ58" s="61"/>
      <c r="MK58" s="61"/>
      <c r="ML58" s="61"/>
      <c r="MM58" s="61"/>
      <c r="MN58" s="61"/>
      <c r="MO58" s="61"/>
      <c r="MP58" s="61"/>
      <c r="MQ58" s="61"/>
      <c r="MR58" s="61"/>
      <c r="MS58" s="61"/>
      <c r="MT58" s="61"/>
      <c r="MU58" s="61"/>
      <c r="MV58" s="61"/>
      <c r="MW58" s="61"/>
      <c r="MX58" s="61"/>
      <c r="MY58" s="61"/>
      <c r="MZ58" s="61"/>
      <c r="NA58" s="61"/>
      <c r="NB58" s="61"/>
      <c r="NC58" s="60"/>
      <c r="ND58" s="61"/>
      <c r="NE58" s="61"/>
      <c r="NF58" s="61"/>
      <c r="NG58" s="61"/>
      <c r="NH58" s="61"/>
      <c r="NI58" s="61"/>
      <c r="NJ58" s="61"/>
      <c r="NK58" s="61"/>
      <c r="NL58" s="61"/>
      <c r="NM58" s="61"/>
      <c r="NN58" s="61"/>
      <c r="NO58" s="61"/>
      <c r="NP58" s="61"/>
      <c r="NQ58" s="61"/>
      <c r="NR58" s="61"/>
      <c r="NS58" s="61"/>
      <c r="NT58" s="61"/>
      <c r="NU58" s="61"/>
      <c r="NV58" s="61"/>
      <c r="NW58" s="61"/>
      <c r="NX58" s="61"/>
      <c r="NY58" s="61"/>
      <c r="NZ58" s="61"/>
      <c r="OA58" s="61"/>
      <c r="OB58" s="61"/>
      <c r="OC58" s="61"/>
      <c r="OD58" s="61"/>
      <c r="OE58" s="61"/>
      <c r="OF58" s="60"/>
      <c r="OG58" s="61"/>
      <c r="OH58" s="61"/>
      <c r="OI58" s="61"/>
      <c r="OJ58" s="61"/>
      <c r="OK58" s="61"/>
      <c r="OL58" s="61"/>
      <c r="OM58" s="61"/>
      <c r="ON58" s="61"/>
      <c r="OO58" s="61"/>
      <c r="OP58" s="61"/>
      <c r="OQ58" s="61"/>
      <c r="OR58" s="61"/>
      <c r="OS58" s="61"/>
      <c r="OT58" s="61"/>
      <c r="OU58" s="61"/>
      <c r="OV58" s="61"/>
      <c r="OW58" s="61"/>
      <c r="OX58" s="61"/>
      <c r="OY58" s="61"/>
      <c r="OZ58" s="61"/>
      <c r="PA58" s="61"/>
      <c r="PB58" s="61"/>
      <c r="PC58" s="61"/>
      <c r="PD58" s="61"/>
      <c r="PE58" s="61"/>
      <c r="PF58" s="61"/>
      <c r="PG58" s="61"/>
      <c r="PH58" s="61"/>
      <c r="PI58" s="61"/>
      <c r="PJ58" s="61"/>
      <c r="PK58" s="61"/>
      <c r="PL58" s="61"/>
      <c r="PM58" s="61"/>
      <c r="PN58" s="61"/>
      <c r="PO58" s="61"/>
      <c r="PP58" s="60"/>
      <c r="PQ58" s="61"/>
      <c r="PR58" s="61"/>
      <c r="PS58" s="61"/>
      <c r="PT58" s="61"/>
      <c r="PU58" s="61"/>
      <c r="PV58" s="61"/>
      <c r="PW58" s="61"/>
      <c r="PX58" s="61"/>
      <c r="PY58" s="61"/>
      <c r="PZ58" s="61"/>
      <c r="QA58" s="61"/>
      <c r="QB58" s="61"/>
      <c r="QC58" s="61"/>
      <c r="QD58" s="61"/>
      <c r="QE58" s="61"/>
      <c r="QF58" s="61"/>
      <c r="QG58" s="61"/>
      <c r="QH58" s="61"/>
      <c r="QI58" s="61"/>
      <c r="QJ58" s="61"/>
      <c r="QK58" s="61"/>
      <c r="QL58" s="60"/>
      <c r="QM58" s="61"/>
      <c r="QN58" s="61"/>
      <c r="QO58" s="61"/>
      <c r="QP58" s="61"/>
      <c r="QQ58" s="61"/>
      <c r="QR58" s="61"/>
      <c r="QS58" s="61"/>
      <c r="QT58" s="61"/>
      <c r="QU58" s="61"/>
      <c r="QV58" s="61"/>
      <c r="QW58" s="61"/>
      <c r="QX58" s="61"/>
      <c r="QY58" s="61"/>
      <c r="QZ58" s="61"/>
      <c r="RA58" s="61"/>
      <c r="RB58" s="61"/>
      <c r="RC58" s="61"/>
      <c r="RD58" s="61"/>
      <c r="RE58" s="61"/>
      <c r="RF58" s="61"/>
      <c r="RG58" s="61"/>
      <c r="RH58" s="60"/>
      <c r="RI58" s="61"/>
      <c r="RJ58" s="61"/>
      <c r="RK58" s="61"/>
      <c r="RL58" s="61"/>
      <c r="RM58" s="61"/>
      <c r="RN58" s="61"/>
      <c r="RO58" s="61"/>
      <c r="RP58" s="61"/>
      <c r="RQ58" s="61"/>
      <c r="RR58" s="61"/>
      <c r="RS58" s="61"/>
      <c r="RT58" s="61"/>
      <c r="RU58" s="61"/>
      <c r="RV58" s="61"/>
      <c r="RW58" s="61"/>
      <c r="RX58" s="61"/>
      <c r="RY58" s="61"/>
      <c r="RZ58" s="61"/>
      <c r="SA58" s="61"/>
      <c r="SB58" s="61"/>
      <c r="SC58" s="61"/>
      <c r="SD58" s="61"/>
      <c r="SE58" s="61"/>
      <c r="SF58" s="61"/>
      <c r="SG58" s="61"/>
      <c r="SH58" s="61"/>
      <c r="SI58" s="61"/>
      <c r="SJ58" s="61"/>
      <c r="SK58" s="60"/>
      <c r="SL58" s="61"/>
      <c r="SM58" s="61"/>
      <c r="SN58" s="61"/>
      <c r="SO58" s="61"/>
      <c r="SP58" s="61"/>
      <c r="SQ58" s="61"/>
      <c r="SR58" s="61"/>
      <c r="SS58" s="61"/>
      <c r="ST58" s="61"/>
      <c r="SU58" s="61"/>
      <c r="SV58" s="61"/>
      <c r="SW58" s="61"/>
      <c r="SX58" s="61"/>
      <c r="SY58" s="61"/>
      <c r="SZ58" s="61"/>
      <c r="TA58" s="61"/>
      <c r="TB58" s="61"/>
      <c r="TC58" s="61"/>
      <c r="TD58" s="61"/>
      <c r="TE58" s="61"/>
      <c r="TF58" s="61"/>
      <c r="TG58" s="61"/>
      <c r="TH58" s="61"/>
      <c r="TI58" s="61"/>
      <c r="TJ58" s="61"/>
      <c r="TK58" s="61"/>
      <c r="TL58" s="61"/>
      <c r="TM58" s="61"/>
      <c r="TN58" s="60"/>
      <c r="TO58" s="61"/>
      <c r="TP58" s="61"/>
      <c r="TQ58" s="61"/>
      <c r="TR58" s="61"/>
      <c r="TS58" s="61"/>
      <c r="TT58" s="61"/>
      <c r="TU58" s="61"/>
      <c r="TV58" s="61"/>
      <c r="TW58" s="61"/>
      <c r="TX58" s="61"/>
      <c r="TY58" s="61"/>
      <c r="TZ58" s="61"/>
      <c r="UA58" s="61"/>
      <c r="UB58" s="61"/>
      <c r="UC58" s="61"/>
      <c r="UD58" s="61"/>
      <c r="UE58" s="61"/>
      <c r="UF58" s="61"/>
      <c r="UG58" s="61"/>
      <c r="UH58" s="61"/>
      <c r="UI58" s="61"/>
      <c r="UJ58" s="60"/>
      <c r="UK58" s="61"/>
      <c r="UL58" s="61"/>
      <c r="UM58" s="61"/>
      <c r="UN58" s="61"/>
      <c r="UO58" s="61"/>
      <c r="UP58" s="61"/>
      <c r="UQ58" s="61"/>
      <c r="UR58" s="61"/>
      <c r="US58" s="61"/>
      <c r="UT58" s="61"/>
      <c r="UU58" s="61"/>
      <c r="UV58" s="61"/>
      <c r="UW58" s="61"/>
      <c r="UX58" s="61"/>
      <c r="UY58" s="61"/>
      <c r="UZ58" s="61"/>
      <c r="VA58" s="61"/>
      <c r="VB58" s="61"/>
      <c r="VC58" s="61"/>
      <c r="VD58" s="61"/>
      <c r="VE58" s="61"/>
      <c r="VF58" s="61"/>
      <c r="VG58" s="61"/>
      <c r="VH58" s="61"/>
      <c r="VI58" s="61"/>
      <c r="VJ58" s="61"/>
      <c r="VK58" s="61"/>
      <c r="VL58" s="61"/>
      <c r="VM58" s="60"/>
      <c r="VN58" s="61"/>
      <c r="VO58" s="61"/>
      <c r="VP58" s="61"/>
      <c r="VQ58" s="61"/>
      <c r="VR58" s="61"/>
      <c r="VS58" s="61"/>
      <c r="VT58" s="61"/>
      <c r="VU58" s="61"/>
      <c r="VV58" s="61"/>
      <c r="VW58" s="61"/>
      <c r="VX58" s="61"/>
      <c r="VY58" s="61"/>
      <c r="VZ58" s="61"/>
      <c r="WA58" s="61"/>
      <c r="WB58" s="61"/>
      <c r="WC58" s="61"/>
      <c r="WD58" s="61"/>
      <c r="WE58" s="61"/>
      <c r="WF58" s="61"/>
      <c r="WG58" s="61"/>
      <c r="WH58" s="61"/>
      <c r="WI58" s="61"/>
      <c r="WJ58" s="61"/>
      <c r="WK58" s="61"/>
      <c r="WL58" s="61"/>
      <c r="WM58" s="61"/>
      <c r="WN58" s="61"/>
      <c r="WO58" s="61"/>
      <c r="WP58" s="60"/>
    </row>
    <row r="59" spans="1:837" s="19" customFormat="1" x14ac:dyDescent="0.25">
      <c r="A59" s="18"/>
      <c r="K59" s="41"/>
      <c r="L59" s="41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CK59" s="4"/>
      <c r="DG59" s="61"/>
      <c r="DH59" s="61"/>
      <c r="DI59" s="61"/>
      <c r="DJ59" s="61"/>
      <c r="DK59" s="61"/>
      <c r="DL59" s="61"/>
      <c r="DM59" s="61"/>
      <c r="DN59" s="61"/>
      <c r="DO59" s="61"/>
      <c r="DP59" s="61"/>
      <c r="DQ59" s="61"/>
      <c r="DR59" s="60"/>
      <c r="DS59" s="61"/>
      <c r="DT59" s="61"/>
      <c r="DU59" s="61"/>
      <c r="DV59" s="61"/>
      <c r="DW59" s="61"/>
      <c r="DX59" s="61"/>
      <c r="DY59" s="61"/>
      <c r="DZ59" s="61"/>
      <c r="EA59" s="61"/>
      <c r="EB59" s="61"/>
      <c r="EC59" s="61"/>
      <c r="ED59" s="61"/>
      <c r="EE59" s="61"/>
      <c r="EF59" s="61"/>
      <c r="EG59" s="61"/>
      <c r="EH59" s="61"/>
      <c r="EI59" s="61"/>
      <c r="EJ59" s="61"/>
      <c r="EK59" s="61"/>
      <c r="EL59" s="61"/>
      <c r="EM59" s="61"/>
      <c r="EN59" s="61"/>
      <c r="EO59" s="61"/>
      <c r="EP59" s="61"/>
      <c r="EQ59" s="61"/>
      <c r="ER59" s="61"/>
      <c r="ES59" s="61"/>
      <c r="ET59" s="61"/>
      <c r="EU59" s="61"/>
      <c r="EV59" s="61"/>
      <c r="EW59" s="61"/>
      <c r="EX59" s="61"/>
      <c r="EY59" s="61"/>
      <c r="EZ59" s="61"/>
      <c r="FA59" s="61"/>
      <c r="FB59" s="60"/>
      <c r="FC59" s="61"/>
      <c r="FD59" s="61"/>
      <c r="FE59" s="61"/>
      <c r="FF59" s="61"/>
      <c r="FG59" s="61"/>
      <c r="FH59" s="61"/>
      <c r="FI59" s="61"/>
      <c r="FJ59" s="61"/>
      <c r="FK59" s="61"/>
      <c r="FL59" s="61"/>
      <c r="FM59" s="61"/>
      <c r="FN59" s="61"/>
      <c r="FO59" s="61"/>
      <c r="FP59" s="61"/>
      <c r="FQ59" s="61"/>
      <c r="FR59" s="61"/>
      <c r="FS59" s="61"/>
      <c r="FT59" s="61"/>
      <c r="FU59" s="61"/>
      <c r="FV59" s="61"/>
      <c r="FW59" s="61"/>
      <c r="FX59" s="61"/>
      <c r="FY59" s="61"/>
      <c r="FZ59" s="61"/>
      <c r="GA59" s="61"/>
      <c r="GB59" s="61"/>
      <c r="GC59" s="61"/>
      <c r="GD59" s="61"/>
      <c r="GE59" s="60"/>
      <c r="GF59" s="61"/>
      <c r="GG59" s="61"/>
      <c r="GH59" s="61"/>
      <c r="GI59" s="61"/>
      <c r="GJ59" s="61"/>
      <c r="GK59" s="61"/>
      <c r="GL59" s="61"/>
      <c r="GM59" s="61"/>
      <c r="GN59" s="62"/>
      <c r="GO59" s="62"/>
      <c r="GP59" s="62"/>
      <c r="GQ59" s="62"/>
      <c r="GR59" s="62"/>
      <c r="GS59" s="62"/>
      <c r="GT59" s="61"/>
      <c r="GU59" s="62"/>
      <c r="GV59" s="62"/>
      <c r="GW59" s="62"/>
      <c r="GX59" s="62"/>
      <c r="GY59" s="62"/>
      <c r="GZ59" s="62"/>
      <c r="HA59" s="61"/>
      <c r="HB59" s="61"/>
      <c r="HC59" s="61"/>
      <c r="HD59" s="61"/>
      <c r="HE59" s="61"/>
      <c r="HF59" s="61"/>
      <c r="HG59" s="61"/>
      <c r="HH59" s="61"/>
      <c r="HI59" s="61"/>
      <c r="HJ59" s="61"/>
      <c r="HK59" s="61"/>
      <c r="HL59" s="61"/>
      <c r="HM59" s="61"/>
      <c r="HN59" s="11"/>
      <c r="HO59" s="14"/>
      <c r="HP59" s="11"/>
      <c r="HQ59" s="11"/>
      <c r="HR59" s="61"/>
      <c r="HS59" s="61"/>
      <c r="HT59" s="61"/>
      <c r="HU59" s="61"/>
      <c r="HV59" s="61"/>
      <c r="HW59" s="61"/>
      <c r="HX59" s="62"/>
      <c r="HY59" s="62"/>
      <c r="HZ59" s="62"/>
      <c r="IA59" s="62"/>
      <c r="IB59" s="62"/>
      <c r="IC59" s="62"/>
      <c r="ID59" s="61"/>
      <c r="IE59" s="61"/>
      <c r="IF59" s="61"/>
      <c r="IG59" s="61"/>
      <c r="IH59" s="61"/>
      <c r="II59" s="61"/>
      <c r="IJ59" s="61"/>
      <c r="IK59" s="61"/>
      <c r="IL59" s="61"/>
      <c r="IM59" s="61"/>
      <c r="IN59" s="61"/>
      <c r="IO59" s="61"/>
      <c r="IP59" s="61"/>
      <c r="IQ59" s="61"/>
      <c r="IR59" s="61"/>
      <c r="IS59" s="61"/>
      <c r="IT59" s="61"/>
      <c r="IU59" s="61"/>
      <c r="IV59" s="61"/>
      <c r="IW59" s="61"/>
      <c r="IX59" s="61"/>
      <c r="IY59" s="60"/>
      <c r="IZ59" s="61"/>
      <c r="JA59" s="61"/>
      <c r="JB59" s="61"/>
      <c r="JC59" s="61"/>
      <c r="JD59" s="61"/>
      <c r="JE59" s="61"/>
      <c r="JF59" s="61"/>
      <c r="JG59" s="61"/>
      <c r="JH59" s="61"/>
      <c r="JI59" s="61"/>
      <c r="JJ59" s="61"/>
      <c r="JK59" s="61"/>
      <c r="JL59" s="61"/>
      <c r="JM59" s="61"/>
      <c r="JN59" s="61"/>
      <c r="JO59" s="61"/>
      <c r="JP59" s="61"/>
      <c r="JQ59" s="61"/>
      <c r="JR59" s="61"/>
      <c r="JS59" s="61"/>
      <c r="JT59" s="61"/>
      <c r="JU59" s="61"/>
      <c r="JV59" s="61"/>
      <c r="JW59" s="61"/>
      <c r="JX59" s="61"/>
      <c r="JY59" s="61"/>
      <c r="JZ59" s="61"/>
      <c r="KA59" s="61"/>
      <c r="KB59" s="61"/>
      <c r="KC59" s="61"/>
      <c r="KD59" s="61"/>
      <c r="KE59" s="61"/>
      <c r="KF59" s="61"/>
      <c r="KG59" s="61"/>
      <c r="KH59" s="61"/>
      <c r="KI59" s="61"/>
      <c r="KJ59" s="61"/>
      <c r="KK59" s="61"/>
      <c r="KL59" s="61"/>
      <c r="KM59" s="61"/>
      <c r="KN59" s="61"/>
      <c r="KO59" s="61"/>
      <c r="KP59" s="60"/>
      <c r="KQ59" s="61"/>
      <c r="KR59" s="61"/>
      <c r="KS59" s="61"/>
      <c r="KT59" s="61"/>
      <c r="KU59" s="61"/>
      <c r="KV59" s="61"/>
      <c r="KW59" s="61"/>
      <c r="KX59" s="61"/>
      <c r="KY59" s="61"/>
      <c r="KZ59" s="61"/>
      <c r="LA59" s="61"/>
      <c r="LB59" s="61"/>
      <c r="LC59" s="61"/>
      <c r="LD59" s="61"/>
      <c r="LE59" s="61"/>
      <c r="LF59" s="61"/>
      <c r="LG59" s="61"/>
      <c r="LH59" s="61"/>
      <c r="LI59" s="61"/>
      <c r="LJ59" s="61"/>
      <c r="LK59" s="61"/>
      <c r="LL59" s="61"/>
      <c r="LM59" s="61"/>
      <c r="LN59" s="61"/>
      <c r="LO59" s="61"/>
      <c r="LP59" s="61"/>
      <c r="LQ59" s="61"/>
      <c r="LR59" s="61"/>
      <c r="LS59" s="60"/>
      <c r="LT59" s="61"/>
      <c r="LU59" s="61"/>
      <c r="LV59" s="61"/>
      <c r="LW59" s="61"/>
      <c r="LX59" s="61"/>
      <c r="LY59" s="61"/>
      <c r="LZ59" s="61"/>
      <c r="MA59" s="61"/>
      <c r="MB59" s="61"/>
      <c r="MC59" s="61"/>
      <c r="MD59" s="61"/>
      <c r="ME59" s="61"/>
      <c r="MF59" s="61"/>
      <c r="MG59" s="61"/>
      <c r="MH59" s="61"/>
      <c r="MI59" s="61"/>
      <c r="MJ59" s="61"/>
      <c r="MK59" s="61"/>
      <c r="ML59" s="61"/>
      <c r="MM59" s="61"/>
      <c r="MN59" s="61"/>
      <c r="MO59" s="61"/>
      <c r="MP59" s="61"/>
      <c r="MQ59" s="61"/>
      <c r="MR59" s="61"/>
      <c r="MS59" s="61"/>
      <c r="MT59" s="61"/>
      <c r="MU59" s="61"/>
      <c r="MV59" s="61"/>
      <c r="MW59" s="61"/>
      <c r="MX59" s="61"/>
      <c r="MY59" s="61"/>
      <c r="MZ59" s="61"/>
      <c r="NA59" s="61"/>
      <c r="NB59" s="61"/>
      <c r="NC59" s="60"/>
      <c r="ND59" s="61"/>
      <c r="NE59" s="61"/>
      <c r="NF59" s="61"/>
      <c r="NG59" s="61"/>
      <c r="NH59" s="61"/>
      <c r="NI59" s="61"/>
      <c r="NJ59" s="61"/>
      <c r="NK59" s="61"/>
      <c r="NL59" s="61"/>
      <c r="NM59" s="61"/>
      <c r="NN59" s="61"/>
      <c r="NO59" s="61"/>
      <c r="NP59" s="61"/>
      <c r="NQ59" s="61"/>
      <c r="NR59" s="61"/>
      <c r="NS59" s="61"/>
      <c r="NT59" s="61"/>
      <c r="NU59" s="61"/>
      <c r="NV59" s="61"/>
      <c r="NW59" s="61"/>
      <c r="NX59" s="61"/>
      <c r="NY59" s="61"/>
      <c r="NZ59" s="61"/>
      <c r="OA59" s="61"/>
      <c r="OB59" s="61"/>
      <c r="OC59" s="61"/>
      <c r="OD59" s="61"/>
      <c r="OE59" s="61"/>
      <c r="OF59" s="60"/>
      <c r="OG59" s="61"/>
      <c r="OH59" s="61"/>
      <c r="OI59" s="61"/>
      <c r="OJ59" s="61"/>
      <c r="OK59" s="61"/>
      <c r="OL59" s="61"/>
      <c r="OM59" s="61"/>
      <c r="ON59" s="61"/>
      <c r="OO59" s="61"/>
      <c r="OP59" s="61"/>
      <c r="OQ59" s="61"/>
      <c r="OR59" s="61"/>
      <c r="OS59" s="61"/>
      <c r="OT59" s="61"/>
      <c r="OU59" s="61"/>
      <c r="OV59" s="61"/>
      <c r="OW59" s="61"/>
      <c r="OX59" s="61"/>
      <c r="OY59" s="61"/>
      <c r="OZ59" s="61"/>
      <c r="PA59" s="61"/>
      <c r="PB59" s="61"/>
      <c r="PC59" s="61"/>
      <c r="PD59" s="61"/>
      <c r="PE59" s="61"/>
      <c r="PF59" s="61"/>
      <c r="PG59" s="61"/>
      <c r="PH59" s="61"/>
      <c r="PI59" s="61"/>
      <c r="PJ59" s="61"/>
      <c r="PK59" s="61"/>
      <c r="PL59" s="61"/>
      <c r="PM59" s="61"/>
      <c r="PN59" s="61"/>
      <c r="PO59" s="61"/>
      <c r="PP59" s="60"/>
      <c r="PQ59" s="61"/>
      <c r="PR59" s="61"/>
      <c r="PS59" s="61"/>
      <c r="PT59" s="61"/>
      <c r="PU59" s="61"/>
      <c r="PV59" s="61"/>
      <c r="PW59" s="61"/>
      <c r="PX59" s="61"/>
      <c r="PY59" s="61"/>
      <c r="PZ59" s="61"/>
      <c r="QA59" s="61"/>
      <c r="QB59" s="61"/>
      <c r="QC59" s="61"/>
      <c r="QD59" s="61"/>
      <c r="QE59" s="61"/>
      <c r="QF59" s="61"/>
      <c r="QG59" s="61"/>
      <c r="QH59" s="61"/>
      <c r="QI59" s="61"/>
      <c r="QJ59" s="61"/>
      <c r="QK59" s="61"/>
      <c r="QL59" s="60"/>
      <c r="QM59" s="61"/>
      <c r="QN59" s="61"/>
      <c r="QO59" s="61"/>
      <c r="QP59" s="61"/>
      <c r="QQ59" s="61"/>
      <c r="QR59" s="61"/>
      <c r="QS59" s="61"/>
      <c r="QT59" s="61"/>
      <c r="QU59" s="61"/>
      <c r="QV59" s="61"/>
      <c r="QW59" s="61"/>
      <c r="QX59" s="61"/>
      <c r="QY59" s="61"/>
      <c r="QZ59" s="61"/>
      <c r="RA59" s="61"/>
      <c r="RB59" s="61"/>
      <c r="RC59" s="61"/>
      <c r="RD59" s="61"/>
      <c r="RE59" s="61"/>
      <c r="RF59" s="61"/>
      <c r="RG59" s="61"/>
      <c r="RH59" s="60"/>
      <c r="RI59" s="61"/>
      <c r="RJ59" s="61"/>
      <c r="RK59" s="61"/>
      <c r="RL59" s="61"/>
      <c r="RM59" s="61"/>
      <c r="RN59" s="61"/>
      <c r="RO59" s="61"/>
      <c r="RP59" s="61"/>
      <c r="RQ59" s="61"/>
      <c r="RR59" s="61"/>
      <c r="RS59" s="61"/>
      <c r="RT59" s="61"/>
      <c r="RU59" s="61"/>
      <c r="RV59" s="61"/>
      <c r="RW59" s="61"/>
      <c r="RX59" s="61"/>
      <c r="RY59" s="61"/>
      <c r="RZ59" s="61"/>
      <c r="SA59" s="61"/>
      <c r="SB59" s="61"/>
      <c r="SC59" s="61"/>
      <c r="SD59" s="61"/>
      <c r="SE59" s="61"/>
      <c r="SF59" s="61"/>
      <c r="SG59" s="61"/>
      <c r="SH59" s="61"/>
      <c r="SI59" s="61"/>
      <c r="SJ59" s="61"/>
      <c r="SK59" s="60"/>
      <c r="SL59" s="61"/>
      <c r="SM59" s="61"/>
      <c r="SN59" s="61"/>
      <c r="SO59" s="61"/>
      <c r="SP59" s="61"/>
      <c r="SQ59" s="61"/>
      <c r="SR59" s="61"/>
      <c r="SS59" s="61"/>
      <c r="ST59" s="61"/>
      <c r="SU59" s="61"/>
      <c r="SV59" s="61"/>
      <c r="SW59" s="61"/>
      <c r="SX59" s="61"/>
      <c r="SY59" s="61"/>
      <c r="SZ59" s="61"/>
      <c r="TA59" s="61"/>
      <c r="TB59" s="61"/>
      <c r="TC59" s="61"/>
      <c r="TD59" s="61"/>
      <c r="TE59" s="61"/>
      <c r="TF59" s="61"/>
      <c r="TG59" s="61"/>
      <c r="TH59" s="61"/>
      <c r="TI59" s="61"/>
      <c r="TJ59" s="61"/>
      <c r="TK59" s="61"/>
      <c r="TL59" s="61"/>
      <c r="TM59" s="61"/>
      <c r="TN59" s="60"/>
      <c r="TO59" s="61"/>
      <c r="TP59" s="61"/>
      <c r="TQ59" s="61"/>
      <c r="TR59" s="61"/>
      <c r="TS59" s="61"/>
      <c r="TT59" s="61"/>
      <c r="TU59" s="61"/>
      <c r="TV59" s="61"/>
      <c r="TW59" s="61"/>
      <c r="TX59" s="61"/>
      <c r="TY59" s="61"/>
      <c r="TZ59" s="61"/>
      <c r="UA59" s="61"/>
      <c r="UB59" s="61"/>
      <c r="UC59" s="61"/>
      <c r="UD59" s="61"/>
      <c r="UE59" s="61"/>
      <c r="UF59" s="61"/>
      <c r="UG59" s="61"/>
      <c r="UH59" s="61"/>
      <c r="UI59" s="61"/>
      <c r="UJ59" s="60"/>
      <c r="UK59" s="61"/>
      <c r="UL59" s="61"/>
      <c r="UM59" s="61"/>
      <c r="UN59" s="61"/>
      <c r="UO59" s="61"/>
      <c r="UP59" s="61"/>
      <c r="UQ59" s="61"/>
      <c r="UR59" s="61"/>
      <c r="US59" s="61"/>
      <c r="UT59" s="61"/>
      <c r="UU59" s="61"/>
      <c r="UV59" s="61"/>
      <c r="UW59" s="61"/>
      <c r="UX59" s="61"/>
      <c r="UY59" s="61"/>
      <c r="UZ59" s="61"/>
      <c r="VA59" s="61"/>
      <c r="VB59" s="61"/>
      <c r="VC59" s="61"/>
      <c r="VD59" s="61"/>
      <c r="VE59" s="61"/>
      <c r="VF59" s="61"/>
      <c r="VG59" s="61"/>
      <c r="VH59" s="61"/>
      <c r="VI59" s="61"/>
      <c r="VJ59" s="61"/>
      <c r="VK59" s="61"/>
      <c r="VL59" s="61"/>
      <c r="VM59" s="60"/>
      <c r="VN59" s="61"/>
      <c r="VO59" s="61"/>
      <c r="VP59" s="61"/>
      <c r="VQ59" s="61"/>
      <c r="VR59" s="61"/>
      <c r="VS59" s="61"/>
      <c r="VT59" s="61"/>
      <c r="VU59" s="61"/>
      <c r="VV59" s="61"/>
      <c r="VW59" s="61"/>
      <c r="VX59" s="61"/>
      <c r="VY59" s="61"/>
      <c r="VZ59" s="61"/>
      <c r="WA59" s="61"/>
      <c r="WB59" s="61"/>
      <c r="WC59" s="61"/>
      <c r="WD59" s="61"/>
      <c r="WE59" s="61"/>
      <c r="WF59" s="61"/>
      <c r="WG59" s="61"/>
      <c r="WH59" s="61"/>
      <c r="WI59" s="61"/>
      <c r="WJ59" s="61"/>
      <c r="WK59" s="61"/>
      <c r="WL59" s="61"/>
      <c r="WM59" s="61"/>
      <c r="WN59" s="61"/>
      <c r="WO59" s="61"/>
      <c r="WP59" s="60"/>
    </row>
    <row r="60" spans="1:837" s="19" customFormat="1" x14ac:dyDescent="0.25">
      <c r="A60" s="18"/>
      <c r="K60" s="41"/>
      <c r="L60" s="41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CK60" s="4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1"/>
      <c r="DR60" s="60"/>
      <c r="DS60" s="61"/>
      <c r="DT60" s="61"/>
      <c r="DU60" s="61"/>
      <c r="DV60" s="61"/>
      <c r="DW60" s="61"/>
      <c r="DX60" s="61"/>
      <c r="DY60" s="61"/>
      <c r="DZ60" s="61"/>
      <c r="EA60" s="61"/>
      <c r="EB60" s="61"/>
      <c r="EC60" s="61"/>
      <c r="ED60" s="61"/>
      <c r="EE60" s="61"/>
      <c r="EF60" s="61"/>
      <c r="EG60" s="61"/>
      <c r="EH60" s="61"/>
      <c r="EI60" s="61"/>
      <c r="EJ60" s="61"/>
      <c r="EK60" s="61"/>
      <c r="EL60" s="61"/>
      <c r="EM60" s="61"/>
      <c r="EN60" s="61"/>
      <c r="EO60" s="61"/>
      <c r="EP60" s="61"/>
      <c r="EQ60" s="61"/>
      <c r="ER60" s="61"/>
      <c r="ES60" s="61"/>
      <c r="ET60" s="61"/>
      <c r="EU60" s="61"/>
      <c r="EV60" s="61"/>
      <c r="EW60" s="61"/>
      <c r="EX60" s="61"/>
      <c r="EY60" s="61"/>
      <c r="EZ60" s="61"/>
      <c r="FA60" s="61"/>
      <c r="FB60" s="60"/>
      <c r="FC60" s="61"/>
      <c r="FD60" s="61"/>
      <c r="FE60" s="61"/>
      <c r="FF60" s="61"/>
      <c r="FG60" s="61"/>
      <c r="FH60" s="61"/>
      <c r="FI60" s="61"/>
      <c r="FJ60" s="61"/>
      <c r="FK60" s="61"/>
      <c r="FL60" s="61"/>
      <c r="FM60" s="61"/>
      <c r="FN60" s="61"/>
      <c r="FO60" s="61"/>
      <c r="FP60" s="61"/>
      <c r="FQ60" s="61"/>
      <c r="FR60" s="61"/>
      <c r="FS60" s="61"/>
      <c r="FT60" s="61"/>
      <c r="FU60" s="61"/>
      <c r="FV60" s="61"/>
      <c r="FW60" s="61"/>
      <c r="FX60" s="61"/>
      <c r="FY60" s="61"/>
      <c r="FZ60" s="61"/>
      <c r="GA60" s="61"/>
      <c r="GB60" s="61"/>
      <c r="GC60" s="61"/>
      <c r="GD60" s="61"/>
      <c r="GE60" s="60"/>
      <c r="GF60" s="61"/>
      <c r="GG60" s="61"/>
      <c r="GH60" s="61"/>
      <c r="GI60" s="61"/>
      <c r="GJ60" s="61"/>
      <c r="GK60" s="61"/>
      <c r="GL60" s="61"/>
      <c r="GM60" s="61"/>
      <c r="GN60" s="62"/>
      <c r="GO60" s="62"/>
      <c r="GP60" s="62"/>
      <c r="GQ60" s="62"/>
      <c r="GR60" s="62"/>
      <c r="GS60" s="62"/>
      <c r="GT60" s="61"/>
      <c r="GU60" s="62"/>
      <c r="GV60" s="62"/>
      <c r="GW60" s="62"/>
      <c r="GX60" s="62"/>
      <c r="GY60" s="62"/>
      <c r="GZ60" s="62"/>
      <c r="HA60" s="61"/>
      <c r="HB60" s="61"/>
      <c r="HC60" s="61"/>
      <c r="HD60" s="61"/>
      <c r="HE60" s="61"/>
      <c r="HF60" s="61"/>
      <c r="HG60" s="61"/>
      <c r="HH60" s="61"/>
      <c r="HI60" s="61"/>
      <c r="HJ60" s="61"/>
      <c r="HK60" s="61"/>
      <c r="HL60" s="61"/>
      <c r="HM60" s="61"/>
      <c r="HN60" s="11"/>
      <c r="HO60" s="14"/>
      <c r="HP60" s="11"/>
      <c r="HQ60" s="11"/>
      <c r="HR60" s="61"/>
      <c r="HS60" s="61"/>
      <c r="HT60" s="61"/>
      <c r="HU60" s="61"/>
      <c r="HV60" s="61"/>
      <c r="HW60" s="61"/>
      <c r="HX60" s="62"/>
      <c r="HY60" s="62"/>
      <c r="HZ60" s="62"/>
      <c r="IA60" s="62"/>
      <c r="IB60" s="62"/>
      <c r="IC60" s="62"/>
      <c r="ID60" s="61"/>
      <c r="IE60" s="61"/>
      <c r="IF60" s="61"/>
      <c r="IG60" s="61"/>
      <c r="IH60" s="61"/>
      <c r="II60" s="61"/>
      <c r="IJ60" s="61"/>
      <c r="IK60" s="61"/>
      <c r="IL60" s="61"/>
      <c r="IM60" s="61"/>
      <c r="IN60" s="61"/>
      <c r="IO60" s="61"/>
      <c r="IP60" s="61"/>
      <c r="IQ60" s="61"/>
      <c r="IR60" s="61"/>
      <c r="IS60" s="61"/>
      <c r="IT60" s="61"/>
      <c r="IU60" s="61"/>
      <c r="IV60" s="61"/>
      <c r="IW60" s="61"/>
      <c r="IX60" s="61"/>
      <c r="IY60" s="60"/>
      <c r="IZ60" s="61"/>
      <c r="JA60" s="61"/>
      <c r="JB60" s="61"/>
      <c r="JC60" s="61"/>
      <c r="JD60" s="61"/>
      <c r="JE60" s="61"/>
      <c r="JF60" s="61"/>
      <c r="JG60" s="61"/>
      <c r="JH60" s="61"/>
      <c r="JI60" s="61"/>
      <c r="JJ60" s="61"/>
      <c r="JK60" s="61"/>
      <c r="JL60" s="61"/>
      <c r="JM60" s="61"/>
      <c r="JN60" s="61"/>
      <c r="JO60" s="61"/>
      <c r="JP60" s="61"/>
      <c r="JQ60" s="61"/>
      <c r="JR60" s="61"/>
      <c r="JS60" s="61"/>
      <c r="JT60" s="61"/>
      <c r="JU60" s="61"/>
      <c r="JV60" s="61"/>
      <c r="JW60" s="61"/>
      <c r="JX60" s="61"/>
      <c r="JY60" s="61"/>
      <c r="JZ60" s="61"/>
      <c r="KA60" s="61"/>
      <c r="KB60" s="61"/>
      <c r="KC60" s="61"/>
      <c r="KD60" s="61"/>
      <c r="KE60" s="61"/>
      <c r="KF60" s="61"/>
      <c r="KG60" s="61"/>
      <c r="KH60" s="61"/>
      <c r="KI60" s="61"/>
      <c r="KJ60" s="61"/>
      <c r="KK60" s="61"/>
      <c r="KL60" s="61"/>
      <c r="KM60" s="61"/>
      <c r="KN60" s="61"/>
      <c r="KO60" s="61"/>
      <c r="KP60" s="60"/>
      <c r="KQ60" s="61"/>
      <c r="KR60" s="61"/>
      <c r="KS60" s="61"/>
      <c r="KT60" s="61"/>
      <c r="KU60" s="61"/>
      <c r="KV60" s="61"/>
      <c r="KW60" s="61"/>
      <c r="KX60" s="61"/>
      <c r="KY60" s="61"/>
      <c r="KZ60" s="61"/>
      <c r="LA60" s="61"/>
      <c r="LB60" s="61"/>
      <c r="LC60" s="61"/>
      <c r="LD60" s="61"/>
      <c r="LE60" s="61"/>
      <c r="LF60" s="61"/>
      <c r="LG60" s="61"/>
      <c r="LH60" s="61"/>
      <c r="LI60" s="61"/>
      <c r="LJ60" s="61"/>
      <c r="LK60" s="61"/>
      <c r="LL60" s="61"/>
      <c r="LM60" s="61"/>
      <c r="LN60" s="61"/>
      <c r="LO60" s="61"/>
      <c r="LP60" s="61"/>
      <c r="LQ60" s="61"/>
      <c r="LR60" s="61"/>
      <c r="LS60" s="60"/>
      <c r="LT60" s="61"/>
      <c r="LU60" s="61"/>
      <c r="LV60" s="61"/>
      <c r="LW60" s="61"/>
      <c r="LX60" s="61"/>
      <c r="LY60" s="61"/>
      <c r="LZ60" s="61"/>
      <c r="MA60" s="61"/>
      <c r="MB60" s="61"/>
      <c r="MC60" s="61"/>
      <c r="MD60" s="61"/>
      <c r="ME60" s="61"/>
      <c r="MF60" s="61"/>
      <c r="MG60" s="61"/>
      <c r="MH60" s="61"/>
      <c r="MI60" s="61"/>
      <c r="MJ60" s="61"/>
      <c r="MK60" s="61"/>
      <c r="ML60" s="61"/>
      <c r="MM60" s="61"/>
      <c r="MN60" s="61"/>
      <c r="MO60" s="61"/>
      <c r="MP60" s="61"/>
      <c r="MQ60" s="61"/>
      <c r="MR60" s="61"/>
      <c r="MS60" s="61"/>
      <c r="MT60" s="61"/>
      <c r="MU60" s="61"/>
      <c r="MV60" s="61"/>
      <c r="MW60" s="61"/>
      <c r="MX60" s="61"/>
      <c r="MY60" s="61"/>
      <c r="MZ60" s="61"/>
      <c r="NA60" s="61"/>
      <c r="NB60" s="61"/>
      <c r="NC60" s="60"/>
      <c r="ND60" s="61"/>
      <c r="NE60" s="61"/>
      <c r="NF60" s="61"/>
      <c r="NG60" s="61"/>
      <c r="NH60" s="61"/>
      <c r="NI60" s="61"/>
      <c r="NJ60" s="61"/>
      <c r="NK60" s="61"/>
      <c r="NL60" s="61"/>
      <c r="NM60" s="61"/>
      <c r="NN60" s="61"/>
      <c r="NO60" s="61"/>
      <c r="NP60" s="61"/>
      <c r="NQ60" s="61"/>
      <c r="NR60" s="61"/>
      <c r="NS60" s="61"/>
      <c r="NT60" s="61"/>
      <c r="NU60" s="61"/>
      <c r="NV60" s="61"/>
      <c r="NW60" s="61"/>
      <c r="NX60" s="61"/>
      <c r="NY60" s="61"/>
      <c r="NZ60" s="61"/>
      <c r="OA60" s="61"/>
      <c r="OB60" s="61"/>
      <c r="OC60" s="61"/>
      <c r="OD60" s="61"/>
      <c r="OE60" s="61"/>
      <c r="OF60" s="60"/>
      <c r="OG60" s="61"/>
      <c r="OH60" s="61"/>
      <c r="OI60" s="61"/>
      <c r="OJ60" s="61"/>
      <c r="OK60" s="61"/>
      <c r="OL60" s="61"/>
      <c r="OM60" s="61"/>
      <c r="ON60" s="61"/>
      <c r="OO60" s="61"/>
      <c r="OP60" s="61"/>
      <c r="OQ60" s="61"/>
      <c r="OR60" s="61"/>
      <c r="OS60" s="61"/>
      <c r="OT60" s="61"/>
      <c r="OU60" s="61"/>
      <c r="OV60" s="61"/>
      <c r="OW60" s="61"/>
      <c r="OX60" s="61"/>
      <c r="OY60" s="61"/>
      <c r="OZ60" s="61"/>
      <c r="PA60" s="61"/>
      <c r="PB60" s="61"/>
      <c r="PC60" s="61"/>
      <c r="PD60" s="61"/>
      <c r="PE60" s="61"/>
      <c r="PF60" s="61"/>
      <c r="PG60" s="61"/>
      <c r="PH60" s="61"/>
      <c r="PI60" s="61"/>
      <c r="PJ60" s="61"/>
      <c r="PK60" s="61"/>
      <c r="PL60" s="61"/>
      <c r="PM60" s="61"/>
      <c r="PN60" s="61"/>
      <c r="PO60" s="61"/>
      <c r="PP60" s="60"/>
      <c r="PQ60" s="61"/>
      <c r="PR60" s="61"/>
      <c r="PS60" s="61"/>
      <c r="PT60" s="61"/>
      <c r="PU60" s="61"/>
      <c r="PV60" s="61"/>
      <c r="PW60" s="61"/>
      <c r="PX60" s="61"/>
      <c r="PY60" s="61"/>
      <c r="PZ60" s="61"/>
      <c r="QA60" s="61"/>
      <c r="QB60" s="61"/>
      <c r="QC60" s="61"/>
      <c r="QD60" s="61"/>
      <c r="QE60" s="61"/>
      <c r="QF60" s="61"/>
      <c r="QG60" s="61"/>
      <c r="QH60" s="61"/>
      <c r="QI60" s="61"/>
      <c r="QJ60" s="61"/>
      <c r="QK60" s="61"/>
      <c r="QL60" s="60"/>
      <c r="QM60" s="61"/>
      <c r="QN60" s="61"/>
      <c r="QO60" s="61"/>
      <c r="QP60" s="61"/>
      <c r="QQ60" s="61"/>
      <c r="QR60" s="61"/>
      <c r="QS60" s="61"/>
      <c r="QT60" s="61"/>
      <c r="QU60" s="61"/>
      <c r="QV60" s="61"/>
      <c r="QW60" s="61"/>
      <c r="QX60" s="61"/>
      <c r="QY60" s="61"/>
      <c r="QZ60" s="61"/>
      <c r="RA60" s="61"/>
      <c r="RB60" s="61"/>
      <c r="RC60" s="61"/>
      <c r="RD60" s="61"/>
      <c r="RE60" s="61"/>
      <c r="RF60" s="61"/>
      <c r="RG60" s="61"/>
      <c r="RH60" s="60"/>
      <c r="RI60" s="61"/>
      <c r="RJ60" s="61"/>
      <c r="RK60" s="61"/>
      <c r="RL60" s="61"/>
      <c r="RM60" s="61"/>
      <c r="RN60" s="61"/>
      <c r="RO60" s="61"/>
      <c r="RP60" s="61"/>
      <c r="RQ60" s="61"/>
      <c r="RR60" s="61"/>
      <c r="RS60" s="61"/>
      <c r="RT60" s="61"/>
      <c r="RU60" s="61"/>
      <c r="RV60" s="61"/>
      <c r="RW60" s="61"/>
      <c r="RX60" s="61"/>
      <c r="RY60" s="61"/>
      <c r="RZ60" s="61"/>
      <c r="SA60" s="61"/>
      <c r="SB60" s="61"/>
      <c r="SC60" s="61"/>
      <c r="SD60" s="61"/>
      <c r="SE60" s="61"/>
      <c r="SF60" s="61"/>
      <c r="SG60" s="61"/>
      <c r="SH60" s="61"/>
      <c r="SI60" s="61"/>
      <c r="SJ60" s="61"/>
      <c r="SK60" s="60"/>
      <c r="SL60" s="61"/>
      <c r="SM60" s="61"/>
      <c r="SN60" s="61"/>
      <c r="SO60" s="61"/>
      <c r="SP60" s="61"/>
      <c r="SQ60" s="61"/>
      <c r="SR60" s="61"/>
      <c r="SS60" s="61"/>
      <c r="ST60" s="61"/>
      <c r="SU60" s="61"/>
      <c r="SV60" s="61"/>
      <c r="SW60" s="61"/>
      <c r="SX60" s="61"/>
      <c r="SY60" s="61"/>
      <c r="SZ60" s="61"/>
      <c r="TA60" s="61"/>
      <c r="TB60" s="61"/>
      <c r="TC60" s="61"/>
      <c r="TD60" s="61"/>
      <c r="TE60" s="61"/>
      <c r="TF60" s="61"/>
      <c r="TG60" s="61"/>
      <c r="TH60" s="61"/>
      <c r="TI60" s="61"/>
      <c r="TJ60" s="61"/>
      <c r="TK60" s="61"/>
      <c r="TL60" s="61"/>
      <c r="TM60" s="61"/>
      <c r="TN60" s="60"/>
      <c r="TO60" s="61"/>
      <c r="TP60" s="61"/>
      <c r="TQ60" s="61"/>
      <c r="TR60" s="61"/>
      <c r="TS60" s="61"/>
      <c r="TT60" s="61"/>
      <c r="TU60" s="61"/>
      <c r="TV60" s="61"/>
      <c r="TW60" s="61"/>
      <c r="TX60" s="61"/>
      <c r="TY60" s="61"/>
      <c r="TZ60" s="61"/>
      <c r="UA60" s="61"/>
      <c r="UB60" s="61"/>
      <c r="UC60" s="61"/>
      <c r="UD60" s="61"/>
      <c r="UE60" s="61"/>
      <c r="UF60" s="61"/>
      <c r="UG60" s="61"/>
      <c r="UH60" s="61"/>
      <c r="UI60" s="61"/>
      <c r="UJ60" s="60"/>
      <c r="UK60" s="61"/>
      <c r="UL60" s="61"/>
      <c r="UM60" s="61"/>
      <c r="UN60" s="61"/>
      <c r="UO60" s="61"/>
      <c r="UP60" s="61"/>
      <c r="UQ60" s="61"/>
      <c r="UR60" s="61"/>
      <c r="US60" s="61"/>
      <c r="UT60" s="61"/>
      <c r="UU60" s="61"/>
      <c r="UV60" s="61"/>
      <c r="UW60" s="61"/>
      <c r="UX60" s="61"/>
      <c r="UY60" s="61"/>
      <c r="UZ60" s="61"/>
      <c r="VA60" s="61"/>
      <c r="VB60" s="61"/>
      <c r="VC60" s="61"/>
      <c r="VD60" s="61"/>
      <c r="VE60" s="61"/>
      <c r="VF60" s="61"/>
      <c r="VG60" s="61"/>
      <c r="VH60" s="61"/>
      <c r="VI60" s="61"/>
      <c r="VJ60" s="61"/>
      <c r="VK60" s="61"/>
      <c r="VL60" s="61"/>
      <c r="VM60" s="60"/>
      <c r="VN60" s="61"/>
      <c r="VO60" s="61"/>
      <c r="VP60" s="61"/>
      <c r="VQ60" s="61"/>
      <c r="VR60" s="61"/>
      <c r="VS60" s="61"/>
      <c r="VT60" s="61"/>
      <c r="VU60" s="61"/>
      <c r="VV60" s="61"/>
      <c r="VW60" s="61"/>
      <c r="VX60" s="61"/>
      <c r="VY60" s="61"/>
      <c r="VZ60" s="61"/>
      <c r="WA60" s="61"/>
      <c r="WB60" s="61"/>
      <c r="WC60" s="61"/>
      <c r="WD60" s="61"/>
      <c r="WE60" s="61"/>
      <c r="WF60" s="61"/>
      <c r="WG60" s="61"/>
      <c r="WH60" s="61"/>
      <c r="WI60" s="61"/>
      <c r="WJ60" s="61"/>
      <c r="WK60" s="61"/>
      <c r="WL60" s="61"/>
      <c r="WM60" s="61"/>
      <c r="WN60" s="61"/>
      <c r="WO60" s="61"/>
      <c r="WP60" s="60"/>
    </row>
    <row r="61" spans="1:837" s="19" customFormat="1" x14ac:dyDescent="0.25">
      <c r="A61" s="18"/>
      <c r="K61" s="41"/>
      <c r="L61" s="41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BK61" s="4"/>
      <c r="BL61" s="4"/>
      <c r="CK61" s="4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0"/>
      <c r="DS61" s="61"/>
      <c r="DT61" s="61"/>
      <c r="DU61" s="6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1"/>
      <c r="EO61" s="61"/>
      <c r="EP61" s="61"/>
      <c r="EQ61" s="61"/>
      <c r="ER61" s="61"/>
      <c r="ES61" s="61"/>
      <c r="ET61" s="61"/>
      <c r="EU61" s="61"/>
      <c r="EV61" s="61"/>
      <c r="EW61" s="61"/>
      <c r="EX61" s="61"/>
      <c r="EY61" s="61"/>
      <c r="EZ61" s="61"/>
      <c r="FA61" s="61"/>
      <c r="FB61" s="60"/>
      <c r="FC61" s="61"/>
      <c r="FD61" s="61"/>
      <c r="FE61" s="61"/>
      <c r="FF61" s="61"/>
      <c r="FG61" s="61"/>
      <c r="FH61" s="61"/>
      <c r="FI61" s="61"/>
      <c r="FJ61" s="61"/>
      <c r="FK61" s="61"/>
      <c r="FL61" s="61"/>
      <c r="FM61" s="61"/>
      <c r="FN61" s="61"/>
      <c r="FO61" s="61"/>
      <c r="FP61" s="61"/>
      <c r="FQ61" s="61"/>
      <c r="FR61" s="61"/>
      <c r="FS61" s="61"/>
      <c r="FT61" s="61"/>
      <c r="FU61" s="61"/>
      <c r="FV61" s="61"/>
      <c r="FW61" s="61"/>
      <c r="FX61" s="61"/>
      <c r="FY61" s="61"/>
      <c r="FZ61" s="61"/>
      <c r="GA61" s="61"/>
      <c r="GB61" s="61"/>
      <c r="GC61" s="61"/>
      <c r="GD61" s="61"/>
      <c r="GE61" s="60"/>
      <c r="GF61" s="61"/>
      <c r="GG61" s="61"/>
      <c r="GH61" s="61"/>
      <c r="GI61" s="61"/>
      <c r="GJ61" s="61"/>
      <c r="GK61" s="61"/>
      <c r="GL61" s="61"/>
      <c r="GM61" s="61"/>
      <c r="GN61" s="62"/>
      <c r="GO61" s="62"/>
      <c r="GP61" s="62"/>
      <c r="GQ61" s="62"/>
      <c r="GR61" s="62"/>
      <c r="GS61" s="62"/>
      <c r="GT61" s="61"/>
      <c r="GU61" s="62"/>
      <c r="GV61" s="62"/>
      <c r="GW61" s="62"/>
      <c r="GX61" s="62"/>
      <c r="GY61" s="62"/>
      <c r="GZ61" s="62"/>
      <c r="HA61" s="61"/>
      <c r="HB61" s="61"/>
      <c r="HC61" s="61"/>
      <c r="HD61" s="61"/>
      <c r="HE61" s="61"/>
      <c r="HF61" s="61"/>
      <c r="HG61" s="61"/>
      <c r="HH61" s="61"/>
      <c r="HI61" s="61"/>
      <c r="HJ61" s="61"/>
      <c r="HK61" s="61"/>
      <c r="HL61" s="61"/>
      <c r="HM61" s="61"/>
      <c r="HN61" s="11"/>
      <c r="HO61" s="14"/>
      <c r="HP61" s="11"/>
      <c r="HQ61" s="11"/>
      <c r="HR61" s="61"/>
      <c r="HS61" s="61"/>
      <c r="HT61" s="61"/>
      <c r="HU61" s="61"/>
      <c r="HV61" s="61"/>
      <c r="HW61" s="61"/>
      <c r="HX61" s="62"/>
      <c r="HY61" s="62"/>
      <c r="HZ61" s="62"/>
      <c r="IA61" s="62"/>
      <c r="IB61" s="62"/>
      <c r="IC61" s="62"/>
      <c r="ID61" s="61"/>
      <c r="IE61" s="61"/>
      <c r="IF61" s="61"/>
      <c r="IG61" s="61"/>
      <c r="IH61" s="61"/>
      <c r="II61" s="61"/>
      <c r="IJ61" s="61"/>
      <c r="IK61" s="61"/>
      <c r="IL61" s="61"/>
      <c r="IM61" s="61"/>
      <c r="IN61" s="61"/>
      <c r="IO61" s="61"/>
      <c r="IP61" s="61"/>
      <c r="IQ61" s="61"/>
      <c r="IR61" s="61"/>
      <c r="IS61" s="61"/>
      <c r="IT61" s="61"/>
      <c r="IU61" s="61"/>
      <c r="IV61" s="61"/>
      <c r="IW61" s="61"/>
      <c r="IX61" s="61"/>
      <c r="IY61" s="60"/>
      <c r="IZ61" s="61"/>
      <c r="JA61" s="61"/>
      <c r="JB61" s="61"/>
      <c r="JC61" s="61"/>
      <c r="JD61" s="61"/>
      <c r="JE61" s="61"/>
      <c r="JF61" s="61"/>
      <c r="JG61" s="61"/>
      <c r="JH61" s="61"/>
      <c r="JI61" s="61"/>
      <c r="JJ61" s="61"/>
      <c r="JK61" s="61"/>
      <c r="JL61" s="61"/>
      <c r="JM61" s="61"/>
      <c r="JN61" s="61"/>
      <c r="JO61" s="61"/>
      <c r="JP61" s="61"/>
      <c r="JQ61" s="61"/>
      <c r="JR61" s="61"/>
      <c r="JS61" s="61"/>
      <c r="JT61" s="61"/>
      <c r="JU61" s="61"/>
      <c r="JV61" s="61"/>
      <c r="JW61" s="61"/>
      <c r="JX61" s="61"/>
      <c r="JY61" s="61"/>
      <c r="JZ61" s="61"/>
      <c r="KA61" s="61"/>
      <c r="KB61" s="61"/>
      <c r="KC61" s="61"/>
      <c r="KD61" s="61"/>
      <c r="KE61" s="61"/>
      <c r="KF61" s="61"/>
      <c r="KG61" s="61"/>
      <c r="KH61" s="61"/>
      <c r="KI61" s="61"/>
      <c r="KJ61" s="61"/>
      <c r="KK61" s="61"/>
      <c r="KL61" s="61"/>
      <c r="KM61" s="61"/>
      <c r="KN61" s="61"/>
      <c r="KO61" s="61"/>
      <c r="KP61" s="60"/>
      <c r="KQ61" s="61"/>
      <c r="KR61" s="61"/>
      <c r="KS61" s="61"/>
      <c r="KT61" s="61"/>
      <c r="KU61" s="61"/>
      <c r="KV61" s="61"/>
      <c r="KW61" s="61"/>
      <c r="KX61" s="61"/>
      <c r="KY61" s="61"/>
      <c r="KZ61" s="61"/>
      <c r="LA61" s="61"/>
      <c r="LB61" s="61"/>
      <c r="LC61" s="61"/>
      <c r="LD61" s="61"/>
      <c r="LE61" s="61"/>
      <c r="LF61" s="61"/>
      <c r="LG61" s="61"/>
      <c r="LH61" s="61"/>
      <c r="LI61" s="61"/>
      <c r="LJ61" s="61"/>
      <c r="LK61" s="61"/>
      <c r="LL61" s="61"/>
      <c r="LM61" s="61"/>
      <c r="LN61" s="61"/>
      <c r="LO61" s="61"/>
      <c r="LP61" s="61"/>
      <c r="LQ61" s="61"/>
      <c r="LR61" s="61"/>
      <c r="LS61" s="60"/>
      <c r="LT61" s="61"/>
      <c r="LU61" s="61"/>
      <c r="LV61" s="61"/>
      <c r="LW61" s="61"/>
      <c r="LX61" s="61"/>
      <c r="LY61" s="61"/>
      <c r="LZ61" s="61"/>
      <c r="MA61" s="61"/>
      <c r="MB61" s="61"/>
      <c r="MC61" s="61"/>
      <c r="MD61" s="61"/>
      <c r="ME61" s="61"/>
      <c r="MF61" s="61"/>
      <c r="MG61" s="61"/>
      <c r="MH61" s="61"/>
      <c r="MI61" s="61"/>
      <c r="MJ61" s="61"/>
      <c r="MK61" s="61"/>
      <c r="ML61" s="61"/>
      <c r="MM61" s="61"/>
      <c r="MN61" s="61"/>
      <c r="MO61" s="61"/>
      <c r="MP61" s="61"/>
      <c r="MQ61" s="61"/>
      <c r="MR61" s="61"/>
      <c r="MS61" s="61"/>
      <c r="MT61" s="61"/>
      <c r="MU61" s="61"/>
      <c r="MV61" s="61"/>
      <c r="MW61" s="61"/>
      <c r="MX61" s="61"/>
      <c r="MY61" s="61"/>
      <c r="MZ61" s="61"/>
      <c r="NA61" s="61"/>
      <c r="NB61" s="61"/>
      <c r="NC61" s="60"/>
      <c r="ND61" s="61"/>
      <c r="NE61" s="61"/>
      <c r="NF61" s="61"/>
      <c r="NG61" s="61"/>
      <c r="NH61" s="61"/>
      <c r="NI61" s="61"/>
      <c r="NJ61" s="61"/>
      <c r="NK61" s="61"/>
      <c r="NL61" s="61"/>
      <c r="NM61" s="61"/>
      <c r="NN61" s="61"/>
      <c r="NO61" s="61"/>
      <c r="NP61" s="61"/>
      <c r="NQ61" s="61"/>
      <c r="NR61" s="61"/>
      <c r="NS61" s="61"/>
      <c r="NT61" s="61"/>
      <c r="NU61" s="61"/>
      <c r="NV61" s="61"/>
      <c r="NW61" s="61"/>
      <c r="NX61" s="61"/>
      <c r="NY61" s="61"/>
      <c r="NZ61" s="61"/>
      <c r="OA61" s="61"/>
      <c r="OB61" s="61"/>
      <c r="OC61" s="61"/>
      <c r="OD61" s="61"/>
      <c r="OE61" s="61"/>
      <c r="OF61" s="60"/>
      <c r="OG61" s="61"/>
      <c r="OH61" s="61"/>
      <c r="OI61" s="61"/>
      <c r="OJ61" s="61"/>
      <c r="OK61" s="61"/>
      <c r="OL61" s="61"/>
      <c r="OM61" s="61"/>
      <c r="ON61" s="61"/>
      <c r="OO61" s="61"/>
      <c r="OP61" s="61"/>
      <c r="OQ61" s="61"/>
      <c r="OR61" s="61"/>
      <c r="OS61" s="61"/>
      <c r="OT61" s="61"/>
      <c r="OU61" s="61"/>
      <c r="OV61" s="61"/>
      <c r="OW61" s="61"/>
      <c r="OX61" s="61"/>
      <c r="OY61" s="61"/>
      <c r="OZ61" s="61"/>
      <c r="PA61" s="61"/>
      <c r="PB61" s="61"/>
      <c r="PC61" s="61"/>
      <c r="PD61" s="61"/>
      <c r="PE61" s="61"/>
      <c r="PF61" s="61"/>
      <c r="PG61" s="61"/>
      <c r="PH61" s="61"/>
      <c r="PI61" s="61"/>
      <c r="PJ61" s="61"/>
      <c r="PK61" s="61"/>
      <c r="PL61" s="61"/>
      <c r="PM61" s="61"/>
      <c r="PN61" s="61"/>
      <c r="PO61" s="61"/>
      <c r="PP61" s="60"/>
      <c r="PQ61" s="61"/>
      <c r="PR61" s="61"/>
      <c r="PS61" s="61"/>
      <c r="PT61" s="61"/>
      <c r="PU61" s="61"/>
      <c r="PV61" s="61"/>
      <c r="PW61" s="61"/>
      <c r="PX61" s="61"/>
      <c r="PY61" s="61"/>
      <c r="PZ61" s="61"/>
      <c r="QA61" s="61"/>
      <c r="QB61" s="61"/>
      <c r="QC61" s="61"/>
      <c r="QD61" s="61"/>
      <c r="QE61" s="61"/>
      <c r="QF61" s="61"/>
      <c r="QG61" s="61"/>
      <c r="QH61" s="61"/>
      <c r="QI61" s="61"/>
      <c r="QJ61" s="61"/>
      <c r="QK61" s="61"/>
      <c r="QL61" s="60"/>
      <c r="QM61" s="61"/>
      <c r="QN61" s="61"/>
      <c r="QO61" s="61"/>
      <c r="QP61" s="61"/>
      <c r="QQ61" s="61"/>
      <c r="QR61" s="61"/>
      <c r="QS61" s="61"/>
      <c r="QT61" s="61"/>
      <c r="QU61" s="61"/>
      <c r="QV61" s="61"/>
      <c r="QW61" s="61"/>
      <c r="QX61" s="61"/>
      <c r="QY61" s="61"/>
      <c r="QZ61" s="61"/>
      <c r="RA61" s="61"/>
      <c r="RB61" s="61"/>
      <c r="RC61" s="61"/>
      <c r="RD61" s="61"/>
      <c r="RE61" s="61"/>
      <c r="RF61" s="61"/>
      <c r="RG61" s="61"/>
      <c r="RH61" s="60"/>
      <c r="RI61" s="61"/>
      <c r="RJ61" s="61"/>
      <c r="RK61" s="61"/>
      <c r="RL61" s="61"/>
      <c r="RM61" s="61"/>
      <c r="RN61" s="61"/>
      <c r="RO61" s="61"/>
      <c r="RP61" s="61"/>
      <c r="RQ61" s="61"/>
      <c r="RR61" s="61"/>
      <c r="RS61" s="61"/>
      <c r="RT61" s="61"/>
      <c r="RU61" s="61"/>
      <c r="RV61" s="61"/>
      <c r="RW61" s="61"/>
      <c r="RX61" s="61"/>
      <c r="RY61" s="61"/>
      <c r="RZ61" s="61"/>
      <c r="SA61" s="61"/>
      <c r="SB61" s="61"/>
      <c r="SC61" s="61"/>
      <c r="SD61" s="61"/>
      <c r="SE61" s="61"/>
      <c r="SF61" s="61"/>
      <c r="SG61" s="61"/>
      <c r="SH61" s="61"/>
      <c r="SI61" s="61"/>
      <c r="SJ61" s="61"/>
      <c r="SK61" s="60"/>
      <c r="SL61" s="61"/>
      <c r="SM61" s="61"/>
      <c r="SN61" s="61"/>
      <c r="SO61" s="61"/>
      <c r="SP61" s="61"/>
      <c r="SQ61" s="61"/>
      <c r="SR61" s="61"/>
      <c r="SS61" s="61"/>
      <c r="ST61" s="61"/>
      <c r="SU61" s="61"/>
      <c r="SV61" s="61"/>
      <c r="SW61" s="61"/>
      <c r="SX61" s="61"/>
      <c r="SY61" s="61"/>
      <c r="SZ61" s="61"/>
      <c r="TA61" s="61"/>
      <c r="TB61" s="61"/>
      <c r="TC61" s="61"/>
      <c r="TD61" s="61"/>
      <c r="TE61" s="61"/>
      <c r="TF61" s="61"/>
      <c r="TG61" s="61"/>
      <c r="TH61" s="61"/>
      <c r="TI61" s="61"/>
      <c r="TJ61" s="61"/>
      <c r="TK61" s="61"/>
      <c r="TL61" s="61"/>
      <c r="TM61" s="61"/>
      <c r="TN61" s="60"/>
      <c r="TO61" s="61"/>
      <c r="TP61" s="61"/>
      <c r="TQ61" s="61"/>
      <c r="TR61" s="61"/>
      <c r="TS61" s="61"/>
      <c r="TT61" s="61"/>
      <c r="TU61" s="61"/>
      <c r="TV61" s="61"/>
      <c r="TW61" s="61"/>
      <c r="TX61" s="61"/>
      <c r="TY61" s="61"/>
      <c r="TZ61" s="61"/>
      <c r="UA61" s="61"/>
      <c r="UB61" s="61"/>
      <c r="UC61" s="61"/>
      <c r="UD61" s="61"/>
      <c r="UE61" s="61"/>
      <c r="UF61" s="61"/>
      <c r="UG61" s="61"/>
      <c r="UH61" s="61"/>
      <c r="UI61" s="61"/>
      <c r="UJ61" s="60"/>
      <c r="UK61" s="61"/>
      <c r="UL61" s="61"/>
      <c r="UM61" s="61"/>
      <c r="UN61" s="61"/>
      <c r="UO61" s="61"/>
      <c r="UP61" s="61"/>
      <c r="UQ61" s="61"/>
      <c r="UR61" s="61"/>
      <c r="US61" s="61"/>
      <c r="UT61" s="61"/>
      <c r="UU61" s="61"/>
      <c r="UV61" s="61"/>
      <c r="UW61" s="61"/>
      <c r="UX61" s="61"/>
      <c r="UY61" s="61"/>
      <c r="UZ61" s="61"/>
      <c r="VA61" s="61"/>
      <c r="VB61" s="61"/>
      <c r="VC61" s="61"/>
      <c r="VD61" s="61"/>
      <c r="VE61" s="61"/>
      <c r="VF61" s="61"/>
      <c r="VG61" s="61"/>
      <c r="VH61" s="61"/>
      <c r="VI61" s="61"/>
      <c r="VJ61" s="61"/>
      <c r="VK61" s="61"/>
      <c r="VL61" s="61"/>
      <c r="VM61" s="60"/>
      <c r="VN61" s="61"/>
      <c r="VO61" s="61"/>
      <c r="VP61" s="61"/>
      <c r="VQ61" s="61"/>
      <c r="VR61" s="61"/>
      <c r="VS61" s="61"/>
      <c r="VT61" s="61"/>
      <c r="VU61" s="61"/>
      <c r="VV61" s="61"/>
      <c r="VW61" s="61"/>
      <c r="VX61" s="61"/>
      <c r="VY61" s="61"/>
      <c r="VZ61" s="61"/>
      <c r="WA61" s="61"/>
      <c r="WB61" s="61"/>
      <c r="WC61" s="61"/>
      <c r="WD61" s="61"/>
      <c r="WE61" s="61"/>
      <c r="WF61" s="61"/>
      <c r="WG61" s="61"/>
      <c r="WH61" s="61"/>
      <c r="WI61" s="61"/>
      <c r="WJ61" s="61"/>
      <c r="WK61" s="61"/>
      <c r="WL61" s="61"/>
      <c r="WM61" s="61"/>
      <c r="WN61" s="61"/>
      <c r="WO61" s="61"/>
      <c r="WP61" s="60"/>
    </row>
    <row r="62" spans="1:837" s="19" customFormat="1" x14ac:dyDescent="0.25">
      <c r="A62" s="18"/>
      <c r="K62" s="41"/>
      <c r="L62" s="41"/>
      <c r="M62" s="4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BK62" s="4"/>
      <c r="BL62" s="4"/>
      <c r="CK62" s="4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0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  <c r="EO62" s="61"/>
      <c r="EP62" s="61"/>
      <c r="EQ62" s="61"/>
      <c r="ER62" s="61"/>
      <c r="ES62" s="61"/>
      <c r="ET62" s="61"/>
      <c r="EU62" s="61"/>
      <c r="EV62" s="61"/>
      <c r="EW62" s="61"/>
      <c r="EX62" s="61"/>
      <c r="EY62" s="61"/>
      <c r="EZ62" s="61"/>
      <c r="FA62" s="61"/>
      <c r="FB62" s="60"/>
      <c r="FC62" s="61"/>
      <c r="FD62" s="61"/>
      <c r="FE62" s="61"/>
      <c r="FF62" s="61"/>
      <c r="FG62" s="61"/>
      <c r="FH62" s="61"/>
      <c r="FI62" s="61"/>
      <c r="FJ62" s="61"/>
      <c r="FK62" s="61"/>
      <c r="FL62" s="61"/>
      <c r="FM62" s="61"/>
      <c r="FN62" s="61"/>
      <c r="FO62" s="61"/>
      <c r="FP62" s="61"/>
      <c r="FQ62" s="61"/>
      <c r="FR62" s="61"/>
      <c r="FS62" s="61"/>
      <c r="FT62" s="61"/>
      <c r="FU62" s="61"/>
      <c r="FV62" s="61"/>
      <c r="FW62" s="61"/>
      <c r="FX62" s="61"/>
      <c r="FY62" s="61"/>
      <c r="FZ62" s="61"/>
      <c r="GA62" s="61"/>
      <c r="GB62" s="61"/>
      <c r="GC62" s="61"/>
      <c r="GD62" s="61"/>
      <c r="GE62" s="60"/>
      <c r="GF62" s="61"/>
      <c r="GG62" s="61"/>
      <c r="GH62" s="61"/>
      <c r="GI62" s="61"/>
      <c r="GJ62" s="61"/>
      <c r="GK62" s="61"/>
      <c r="GL62" s="61"/>
      <c r="GM62" s="61"/>
      <c r="GN62" s="62"/>
      <c r="GO62" s="62"/>
      <c r="GP62" s="62"/>
      <c r="GQ62" s="62"/>
      <c r="GR62" s="62"/>
      <c r="GS62" s="62"/>
      <c r="GT62" s="61"/>
      <c r="GU62" s="62"/>
      <c r="GV62" s="62"/>
      <c r="GW62" s="62"/>
      <c r="GX62" s="62"/>
      <c r="GY62" s="62"/>
      <c r="GZ62" s="62"/>
      <c r="HA62" s="61"/>
      <c r="HB62" s="61"/>
      <c r="HC62" s="61"/>
      <c r="HD62" s="61"/>
      <c r="HE62" s="61"/>
      <c r="HF62" s="61"/>
      <c r="HG62" s="61"/>
      <c r="HH62" s="61"/>
      <c r="HI62" s="61"/>
      <c r="HJ62" s="61"/>
      <c r="HK62" s="61"/>
      <c r="HL62" s="61"/>
      <c r="HM62" s="61"/>
      <c r="HN62" s="11"/>
      <c r="HO62" s="14"/>
      <c r="HP62" s="61"/>
      <c r="HQ62" s="61"/>
      <c r="HR62" s="61"/>
      <c r="HS62" s="61"/>
      <c r="HT62" s="61"/>
      <c r="HU62" s="61"/>
      <c r="HV62" s="61"/>
      <c r="HW62" s="61"/>
      <c r="HX62" s="62"/>
      <c r="HY62" s="62"/>
      <c r="HZ62" s="62"/>
      <c r="IA62" s="62"/>
      <c r="IB62" s="62"/>
      <c r="IC62" s="62"/>
      <c r="ID62" s="61"/>
      <c r="IE62" s="61"/>
      <c r="IF62" s="61"/>
      <c r="IG62" s="61"/>
      <c r="IH62" s="61"/>
      <c r="II62" s="61"/>
      <c r="IJ62" s="61"/>
      <c r="IK62" s="61"/>
      <c r="IL62" s="61"/>
      <c r="IM62" s="61"/>
      <c r="IN62" s="61"/>
      <c r="IO62" s="61"/>
      <c r="IP62" s="61"/>
      <c r="IQ62" s="61"/>
      <c r="IR62" s="61"/>
      <c r="IS62" s="61"/>
      <c r="IT62" s="61"/>
      <c r="IU62" s="61"/>
      <c r="IV62" s="61"/>
      <c r="IW62" s="61"/>
      <c r="IX62" s="61"/>
      <c r="IY62" s="60"/>
      <c r="IZ62" s="61"/>
      <c r="JA62" s="61"/>
      <c r="JB62" s="61"/>
      <c r="JC62" s="61"/>
      <c r="JD62" s="61"/>
      <c r="JE62" s="61"/>
      <c r="JF62" s="61"/>
      <c r="JG62" s="61"/>
      <c r="JH62" s="61"/>
      <c r="JI62" s="61"/>
      <c r="JJ62" s="61"/>
      <c r="JK62" s="61"/>
      <c r="JL62" s="61"/>
      <c r="JM62" s="61"/>
      <c r="JN62" s="61"/>
      <c r="JO62" s="61"/>
      <c r="JP62" s="61"/>
      <c r="JQ62" s="61"/>
      <c r="JR62" s="61"/>
      <c r="JS62" s="61"/>
      <c r="JT62" s="61"/>
      <c r="JU62" s="61"/>
      <c r="JV62" s="61"/>
      <c r="JW62" s="61"/>
      <c r="JX62" s="61"/>
      <c r="JY62" s="61"/>
      <c r="JZ62" s="61"/>
      <c r="KA62" s="61"/>
      <c r="KB62" s="61"/>
      <c r="KC62" s="61"/>
      <c r="KD62" s="61"/>
      <c r="KE62" s="61"/>
      <c r="KF62" s="61"/>
      <c r="KG62" s="61"/>
      <c r="KH62" s="61"/>
      <c r="KI62" s="61"/>
      <c r="KJ62" s="61"/>
      <c r="KK62" s="61"/>
      <c r="KL62" s="61"/>
      <c r="KM62" s="61"/>
      <c r="KN62" s="61"/>
      <c r="KO62" s="61"/>
      <c r="KP62" s="60"/>
      <c r="KQ62" s="61"/>
      <c r="KR62" s="61"/>
      <c r="KS62" s="61"/>
      <c r="KT62" s="61"/>
      <c r="KU62" s="61"/>
      <c r="KV62" s="61"/>
      <c r="KW62" s="61"/>
      <c r="KX62" s="61"/>
      <c r="KY62" s="61"/>
      <c r="KZ62" s="61"/>
      <c r="LA62" s="61"/>
      <c r="LB62" s="61"/>
      <c r="LC62" s="61"/>
      <c r="LD62" s="61"/>
      <c r="LE62" s="61"/>
      <c r="LF62" s="61"/>
      <c r="LG62" s="61"/>
      <c r="LH62" s="61"/>
      <c r="LI62" s="61"/>
      <c r="LJ62" s="61"/>
      <c r="LK62" s="61"/>
      <c r="LL62" s="61"/>
      <c r="LM62" s="61"/>
      <c r="LN62" s="61"/>
      <c r="LO62" s="61"/>
      <c r="LP62" s="61"/>
      <c r="LQ62" s="61"/>
      <c r="LR62" s="61"/>
      <c r="LS62" s="60"/>
      <c r="LT62" s="61"/>
      <c r="LU62" s="61"/>
      <c r="LV62" s="61"/>
      <c r="LW62" s="61"/>
      <c r="LX62" s="61"/>
      <c r="LY62" s="61"/>
      <c r="LZ62" s="61"/>
      <c r="MA62" s="61"/>
      <c r="MB62" s="61"/>
      <c r="MC62" s="61"/>
      <c r="MD62" s="61"/>
      <c r="ME62" s="61"/>
      <c r="MF62" s="61"/>
      <c r="MG62" s="61"/>
      <c r="MH62" s="61"/>
      <c r="MI62" s="61"/>
      <c r="MJ62" s="61"/>
      <c r="MK62" s="61"/>
      <c r="ML62" s="61"/>
      <c r="MM62" s="61"/>
      <c r="MN62" s="61"/>
      <c r="MO62" s="61"/>
      <c r="MP62" s="61"/>
      <c r="MQ62" s="61"/>
      <c r="MR62" s="61"/>
      <c r="MS62" s="61"/>
      <c r="MT62" s="61"/>
      <c r="MU62" s="61"/>
      <c r="MV62" s="61"/>
      <c r="MW62" s="61"/>
      <c r="MX62" s="61"/>
      <c r="MY62" s="61"/>
      <c r="MZ62" s="61"/>
      <c r="NA62" s="61"/>
      <c r="NB62" s="61"/>
      <c r="NC62" s="60"/>
      <c r="ND62" s="61"/>
      <c r="NE62" s="61"/>
      <c r="NF62" s="61"/>
      <c r="NG62" s="61"/>
      <c r="NH62" s="61"/>
      <c r="NI62" s="61"/>
      <c r="NJ62" s="61"/>
      <c r="NK62" s="61"/>
      <c r="NL62" s="61"/>
      <c r="NM62" s="61"/>
      <c r="NN62" s="61"/>
      <c r="NO62" s="61"/>
      <c r="NP62" s="61"/>
      <c r="NQ62" s="61"/>
      <c r="NR62" s="61"/>
      <c r="NS62" s="61"/>
      <c r="NT62" s="61"/>
      <c r="NU62" s="61"/>
      <c r="NV62" s="61"/>
      <c r="NW62" s="61"/>
      <c r="NX62" s="61"/>
      <c r="NY62" s="61"/>
      <c r="NZ62" s="61"/>
      <c r="OA62" s="61"/>
      <c r="OB62" s="61"/>
      <c r="OC62" s="61"/>
      <c r="OD62" s="61"/>
      <c r="OE62" s="61"/>
      <c r="OF62" s="60"/>
      <c r="OG62" s="61"/>
      <c r="OH62" s="61"/>
      <c r="OI62" s="61"/>
      <c r="OJ62" s="61"/>
      <c r="OK62" s="61"/>
      <c r="OL62" s="61"/>
      <c r="OM62" s="61"/>
      <c r="ON62" s="61"/>
      <c r="OO62" s="61"/>
      <c r="OP62" s="61"/>
      <c r="OQ62" s="61"/>
      <c r="OR62" s="61"/>
      <c r="OS62" s="61"/>
      <c r="OT62" s="61"/>
      <c r="OU62" s="61"/>
      <c r="OV62" s="61"/>
      <c r="OW62" s="61"/>
      <c r="OX62" s="61"/>
      <c r="OY62" s="61"/>
      <c r="OZ62" s="61"/>
      <c r="PA62" s="61"/>
      <c r="PB62" s="61"/>
      <c r="PC62" s="61"/>
      <c r="PD62" s="61"/>
      <c r="PE62" s="61"/>
      <c r="PF62" s="61"/>
      <c r="PG62" s="61"/>
      <c r="PH62" s="61"/>
      <c r="PI62" s="61"/>
      <c r="PJ62" s="61"/>
      <c r="PK62" s="61"/>
      <c r="PL62" s="61"/>
      <c r="PM62" s="61"/>
      <c r="PN62" s="61"/>
      <c r="PO62" s="61"/>
      <c r="PP62" s="60"/>
      <c r="PQ62" s="61"/>
      <c r="PR62" s="61"/>
      <c r="PS62" s="61"/>
      <c r="PT62" s="61"/>
      <c r="PU62" s="61"/>
      <c r="PV62" s="61"/>
      <c r="PW62" s="61"/>
      <c r="PX62" s="61"/>
      <c r="PY62" s="61"/>
      <c r="PZ62" s="61"/>
      <c r="QA62" s="61"/>
      <c r="QB62" s="61"/>
      <c r="QC62" s="61"/>
      <c r="QD62" s="61"/>
      <c r="QE62" s="61"/>
      <c r="QF62" s="61"/>
      <c r="QG62" s="61"/>
      <c r="QH62" s="61"/>
      <c r="QI62" s="61"/>
      <c r="QJ62" s="61"/>
      <c r="QK62" s="61"/>
      <c r="QL62" s="60"/>
      <c r="QM62" s="61"/>
      <c r="QN62" s="61"/>
      <c r="QO62" s="61"/>
      <c r="QP62" s="61"/>
      <c r="QQ62" s="61"/>
      <c r="QR62" s="61"/>
      <c r="QS62" s="61"/>
      <c r="QT62" s="61"/>
      <c r="QU62" s="61"/>
      <c r="QV62" s="61"/>
      <c r="QW62" s="61"/>
      <c r="QX62" s="61"/>
      <c r="QY62" s="61"/>
      <c r="QZ62" s="61"/>
      <c r="RA62" s="61"/>
      <c r="RB62" s="61"/>
      <c r="RC62" s="61"/>
      <c r="RD62" s="61"/>
      <c r="RE62" s="61"/>
      <c r="RF62" s="61"/>
      <c r="RG62" s="61"/>
      <c r="RH62" s="60"/>
      <c r="RI62" s="61"/>
      <c r="RJ62" s="61"/>
      <c r="RK62" s="61"/>
      <c r="RL62" s="61"/>
      <c r="RM62" s="61"/>
      <c r="RN62" s="61"/>
      <c r="RO62" s="61"/>
      <c r="RP62" s="61"/>
      <c r="RQ62" s="61"/>
      <c r="RR62" s="61"/>
      <c r="RS62" s="61"/>
      <c r="RT62" s="61"/>
      <c r="RU62" s="61"/>
      <c r="RV62" s="61"/>
      <c r="RW62" s="61"/>
      <c r="RX62" s="61"/>
      <c r="RY62" s="61"/>
      <c r="RZ62" s="61"/>
      <c r="SA62" s="61"/>
      <c r="SB62" s="61"/>
      <c r="SC62" s="61"/>
      <c r="SD62" s="61"/>
      <c r="SE62" s="61"/>
      <c r="SF62" s="61"/>
      <c r="SG62" s="61"/>
      <c r="SH62" s="61"/>
      <c r="SI62" s="61"/>
      <c r="SJ62" s="61"/>
      <c r="SK62" s="60"/>
      <c r="SL62" s="61"/>
      <c r="SM62" s="61"/>
      <c r="SN62" s="61"/>
      <c r="SO62" s="61"/>
      <c r="SP62" s="61"/>
      <c r="SQ62" s="61"/>
      <c r="SR62" s="61"/>
      <c r="SS62" s="61"/>
      <c r="ST62" s="61"/>
      <c r="SU62" s="61"/>
      <c r="SV62" s="61"/>
      <c r="SW62" s="61"/>
      <c r="SX62" s="61"/>
      <c r="SY62" s="61"/>
      <c r="SZ62" s="61"/>
      <c r="TA62" s="61"/>
      <c r="TB62" s="61"/>
      <c r="TC62" s="61"/>
      <c r="TD62" s="61"/>
      <c r="TE62" s="61"/>
      <c r="TF62" s="61"/>
      <c r="TG62" s="61"/>
      <c r="TH62" s="61"/>
      <c r="TI62" s="61"/>
      <c r="TJ62" s="61"/>
      <c r="TK62" s="61"/>
      <c r="TL62" s="61"/>
      <c r="TM62" s="61"/>
      <c r="TN62" s="60"/>
      <c r="TO62" s="61"/>
      <c r="TP62" s="61"/>
      <c r="TQ62" s="61"/>
      <c r="TR62" s="61"/>
      <c r="TS62" s="61"/>
      <c r="TT62" s="61"/>
      <c r="TU62" s="61"/>
      <c r="TV62" s="61"/>
      <c r="TW62" s="61"/>
      <c r="TX62" s="61"/>
      <c r="TY62" s="61"/>
      <c r="TZ62" s="61"/>
      <c r="UA62" s="61"/>
      <c r="UB62" s="61"/>
      <c r="UC62" s="61"/>
      <c r="UD62" s="61"/>
      <c r="UE62" s="61"/>
      <c r="UF62" s="61"/>
      <c r="UG62" s="61"/>
      <c r="UH62" s="61"/>
      <c r="UI62" s="61"/>
      <c r="UJ62" s="60"/>
      <c r="UK62" s="61"/>
      <c r="UL62" s="61"/>
      <c r="UM62" s="61"/>
      <c r="UN62" s="61"/>
      <c r="UO62" s="61"/>
      <c r="UP62" s="61"/>
      <c r="UQ62" s="61"/>
      <c r="UR62" s="61"/>
      <c r="US62" s="61"/>
      <c r="UT62" s="61"/>
      <c r="UU62" s="61"/>
      <c r="UV62" s="61"/>
      <c r="UW62" s="61"/>
      <c r="UX62" s="61"/>
      <c r="UY62" s="61"/>
      <c r="UZ62" s="61"/>
      <c r="VA62" s="61"/>
      <c r="VB62" s="61"/>
      <c r="VC62" s="61"/>
      <c r="VD62" s="61"/>
      <c r="VE62" s="61"/>
      <c r="VF62" s="61"/>
      <c r="VG62" s="61"/>
      <c r="VH62" s="61"/>
      <c r="VI62" s="61"/>
      <c r="VJ62" s="61"/>
      <c r="VK62" s="61"/>
      <c r="VL62" s="61"/>
      <c r="VM62" s="60"/>
      <c r="VN62" s="61"/>
      <c r="VO62" s="61"/>
      <c r="VP62" s="61"/>
      <c r="VQ62" s="61"/>
      <c r="VR62" s="61"/>
      <c r="VS62" s="61"/>
      <c r="VT62" s="61"/>
      <c r="VU62" s="61"/>
      <c r="VV62" s="61"/>
      <c r="VW62" s="61"/>
      <c r="VX62" s="61"/>
      <c r="VY62" s="61"/>
      <c r="VZ62" s="61"/>
      <c r="WA62" s="61"/>
      <c r="WB62" s="61"/>
      <c r="WC62" s="61"/>
      <c r="WD62" s="61"/>
      <c r="WE62" s="61"/>
      <c r="WF62" s="61"/>
      <c r="WG62" s="61"/>
      <c r="WH62" s="61"/>
      <c r="WI62" s="61"/>
      <c r="WJ62" s="61"/>
      <c r="WK62" s="61"/>
      <c r="WL62" s="61"/>
      <c r="WM62" s="61"/>
      <c r="WN62" s="61"/>
      <c r="WO62" s="61"/>
      <c r="WP62" s="60"/>
    </row>
    <row r="63" spans="1:837" s="19" customFormat="1" x14ac:dyDescent="0.25">
      <c r="A63" s="18"/>
      <c r="K63" s="41"/>
      <c r="L63" s="41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BK63" s="4"/>
      <c r="BL63" s="4"/>
      <c r="CK63" s="4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0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  <c r="EO63" s="61"/>
      <c r="EP63" s="61"/>
      <c r="EQ63" s="61"/>
      <c r="ER63" s="61"/>
      <c r="ES63" s="61"/>
      <c r="ET63" s="61"/>
      <c r="EU63" s="61"/>
      <c r="EV63" s="61"/>
      <c r="EW63" s="61"/>
      <c r="EX63" s="61"/>
      <c r="EY63" s="61"/>
      <c r="EZ63" s="61"/>
      <c r="FA63" s="61"/>
      <c r="FB63" s="60"/>
      <c r="FC63" s="61"/>
      <c r="FD63" s="61"/>
      <c r="FE63" s="61"/>
      <c r="FF63" s="61"/>
      <c r="FG63" s="61"/>
      <c r="FH63" s="61"/>
      <c r="FI63" s="61"/>
      <c r="FJ63" s="61"/>
      <c r="FK63" s="61"/>
      <c r="FL63" s="61"/>
      <c r="FM63" s="61"/>
      <c r="FN63" s="61"/>
      <c r="FO63" s="61"/>
      <c r="FP63" s="61"/>
      <c r="FQ63" s="61"/>
      <c r="FR63" s="61"/>
      <c r="FS63" s="61"/>
      <c r="FT63" s="61"/>
      <c r="FU63" s="61"/>
      <c r="FV63" s="61"/>
      <c r="FW63" s="61"/>
      <c r="FX63" s="61"/>
      <c r="FY63" s="61"/>
      <c r="FZ63" s="61"/>
      <c r="GA63" s="61"/>
      <c r="GB63" s="61"/>
      <c r="GC63" s="61"/>
      <c r="GD63" s="61"/>
      <c r="GE63" s="60"/>
      <c r="GF63" s="61"/>
      <c r="GG63" s="61"/>
      <c r="GH63" s="61"/>
      <c r="GI63" s="61"/>
      <c r="GJ63" s="61"/>
      <c r="GK63" s="61"/>
      <c r="GL63" s="61"/>
      <c r="GM63" s="61"/>
      <c r="GN63" s="62"/>
      <c r="GO63" s="62"/>
      <c r="GP63" s="62"/>
      <c r="GQ63" s="62"/>
      <c r="GR63" s="62"/>
      <c r="GS63" s="62"/>
      <c r="GT63" s="61"/>
      <c r="GU63" s="62"/>
      <c r="GV63" s="62"/>
      <c r="GW63" s="62"/>
      <c r="GX63" s="62"/>
      <c r="GY63" s="62"/>
      <c r="GZ63" s="62"/>
      <c r="HA63" s="61"/>
      <c r="HB63" s="61"/>
      <c r="HC63" s="61"/>
      <c r="HD63" s="61"/>
      <c r="HE63" s="61"/>
      <c r="HF63" s="61"/>
      <c r="HG63" s="61"/>
      <c r="HH63" s="61"/>
      <c r="HI63" s="61"/>
      <c r="HJ63" s="61"/>
      <c r="HK63" s="61"/>
      <c r="HL63" s="61"/>
      <c r="HM63" s="61"/>
      <c r="HN63" s="61"/>
      <c r="HO63" s="60"/>
      <c r="HW63" s="61"/>
      <c r="HX63" s="62"/>
      <c r="HY63" s="62"/>
      <c r="HZ63" s="62"/>
      <c r="IA63" s="62"/>
      <c r="IB63" s="62"/>
      <c r="IC63" s="62"/>
      <c r="ID63" s="61"/>
      <c r="IE63" s="61"/>
      <c r="IF63" s="61"/>
      <c r="IG63" s="61"/>
      <c r="IH63" s="61"/>
      <c r="II63" s="61"/>
      <c r="IJ63" s="61"/>
      <c r="IK63" s="61"/>
      <c r="IL63" s="61"/>
      <c r="IM63" s="61"/>
      <c r="IN63" s="61"/>
      <c r="IO63" s="61"/>
      <c r="IP63" s="61"/>
      <c r="IQ63" s="61"/>
      <c r="IR63" s="61"/>
      <c r="IS63" s="61"/>
      <c r="IT63" s="61"/>
      <c r="IU63" s="61"/>
      <c r="IV63" s="61"/>
      <c r="IW63" s="61"/>
      <c r="IX63" s="61"/>
      <c r="IY63" s="60"/>
      <c r="IZ63" s="61"/>
      <c r="JA63" s="61"/>
      <c r="JB63" s="61"/>
      <c r="JC63" s="61"/>
      <c r="JD63" s="61"/>
      <c r="JE63" s="61"/>
      <c r="JF63" s="61"/>
      <c r="JG63" s="61"/>
      <c r="JH63" s="61"/>
      <c r="JI63" s="61"/>
      <c r="JJ63" s="61"/>
      <c r="JK63" s="61"/>
      <c r="JL63" s="61"/>
      <c r="JM63" s="61"/>
      <c r="JN63" s="61"/>
      <c r="JO63" s="61"/>
      <c r="JP63" s="61"/>
      <c r="JQ63" s="61"/>
      <c r="JR63" s="61"/>
      <c r="JS63" s="61"/>
      <c r="JT63" s="61"/>
      <c r="JU63" s="61"/>
      <c r="JV63" s="61"/>
      <c r="JW63" s="61"/>
      <c r="JX63" s="61"/>
      <c r="JY63" s="61"/>
      <c r="JZ63" s="61"/>
      <c r="KA63" s="61"/>
      <c r="KB63" s="61"/>
      <c r="KC63" s="61"/>
      <c r="KD63" s="61"/>
      <c r="KE63" s="61"/>
      <c r="KF63" s="61"/>
      <c r="KG63" s="61"/>
      <c r="KH63" s="61"/>
      <c r="KI63" s="61"/>
      <c r="KJ63" s="61"/>
      <c r="KK63" s="61"/>
      <c r="KL63" s="61"/>
      <c r="KM63" s="61"/>
      <c r="KN63" s="61"/>
      <c r="KO63" s="61"/>
      <c r="KP63" s="60"/>
      <c r="KQ63" s="61"/>
      <c r="KR63" s="61"/>
      <c r="KS63" s="61"/>
      <c r="KT63" s="61"/>
      <c r="KU63" s="61"/>
      <c r="KV63" s="61"/>
      <c r="KW63" s="61"/>
      <c r="KX63" s="61"/>
      <c r="KY63" s="61"/>
      <c r="KZ63" s="61"/>
      <c r="LA63" s="61"/>
      <c r="LB63" s="61"/>
      <c r="LC63" s="61"/>
      <c r="LD63" s="61"/>
      <c r="LE63" s="61"/>
      <c r="LF63" s="61"/>
      <c r="LG63" s="61"/>
      <c r="LH63" s="61"/>
      <c r="LI63" s="61"/>
      <c r="LJ63" s="61"/>
      <c r="LK63" s="61"/>
      <c r="LL63" s="61"/>
      <c r="LM63" s="61"/>
      <c r="LN63" s="61"/>
      <c r="LO63" s="61"/>
      <c r="LP63" s="61"/>
      <c r="LQ63" s="61"/>
      <c r="LR63" s="61"/>
      <c r="LS63" s="60"/>
      <c r="LT63" s="61"/>
      <c r="LU63" s="61"/>
      <c r="LV63" s="61"/>
      <c r="LW63" s="61"/>
      <c r="LX63" s="61"/>
      <c r="LY63" s="61"/>
      <c r="LZ63" s="61"/>
      <c r="MA63" s="61"/>
      <c r="MB63" s="61"/>
      <c r="MC63" s="61"/>
      <c r="MD63" s="61"/>
      <c r="ME63" s="61"/>
      <c r="MF63" s="61"/>
      <c r="MG63" s="61"/>
      <c r="MH63" s="61"/>
      <c r="MI63" s="61"/>
      <c r="MJ63" s="61"/>
      <c r="MK63" s="61"/>
      <c r="ML63" s="61"/>
      <c r="MM63" s="61"/>
      <c r="MN63" s="61"/>
      <c r="MO63" s="61"/>
      <c r="MP63" s="61"/>
      <c r="MQ63" s="61"/>
      <c r="MR63" s="61"/>
      <c r="MS63" s="61"/>
      <c r="MT63" s="61"/>
      <c r="MU63" s="61"/>
      <c r="MV63" s="61"/>
      <c r="MW63" s="61"/>
      <c r="MX63" s="61"/>
      <c r="MY63" s="61"/>
      <c r="MZ63" s="61"/>
      <c r="NA63" s="61"/>
      <c r="NB63" s="61"/>
      <c r="NC63" s="60"/>
      <c r="ND63" s="61"/>
      <c r="NE63" s="61"/>
      <c r="NF63" s="61"/>
      <c r="NG63" s="61"/>
      <c r="NH63" s="61"/>
      <c r="NI63" s="61"/>
      <c r="NJ63" s="61"/>
      <c r="NK63" s="61"/>
      <c r="NL63" s="61"/>
      <c r="NM63" s="61"/>
      <c r="NN63" s="61"/>
      <c r="NO63" s="61"/>
      <c r="NP63" s="61"/>
      <c r="NQ63" s="61"/>
      <c r="NR63" s="61"/>
      <c r="NS63" s="61"/>
      <c r="NT63" s="61"/>
      <c r="NU63" s="61"/>
      <c r="NV63" s="61"/>
      <c r="NW63" s="61"/>
      <c r="NX63" s="61"/>
      <c r="NY63" s="61"/>
      <c r="NZ63" s="61"/>
      <c r="OA63" s="61"/>
      <c r="OB63" s="61"/>
      <c r="OC63" s="61"/>
      <c r="OD63" s="61"/>
      <c r="OE63" s="61"/>
      <c r="OF63" s="60"/>
      <c r="OG63" s="61"/>
      <c r="OH63" s="61"/>
      <c r="OI63" s="61"/>
      <c r="OJ63" s="61"/>
      <c r="OK63" s="61"/>
      <c r="OL63" s="61"/>
      <c r="OM63" s="61"/>
      <c r="ON63" s="61"/>
      <c r="OO63" s="61"/>
      <c r="OP63" s="61"/>
      <c r="OQ63" s="61"/>
      <c r="OR63" s="61"/>
      <c r="OS63" s="61"/>
      <c r="OT63" s="61"/>
      <c r="OU63" s="61"/>
      <c r="OV63" s="61"/>
      <c r="OW63" s="61"/>
      <c r="OX63" s="61"/>
      <c r="OY63" s="61"/>
      <c r="OZ63" s="61"/>
      <c r="PA63" s="61"/>
      <c r="PB63" s="61"/>
      <c r="PC63" s="61"/>
      <c r="PD63" s="61"/>
      <c r="PE63" s="61"/>
      <c r="PF63" s="61"/>
      <c r="PG63" s="61"/>
      <c r="PH63" s="61"/>
      <c r="PI63" s="61"/>
      <c r="PJ63" s="61"/>
      <c r="PK63" s="61"/>
      <c r="PL63" s="61"/>
      <c r="PM63" s="61"/>
      <c r="PN63" s="61"/>
      <c r="PO63" s="61"/>
      <c r="PP63" s="60"/>
      <c r="PQ63" s="61"/>
      <c r="PR63" s="61"/>
      <c r="PS63" s="61"/>
      <c r="PT63" s="61"/>
      <c r="PU63" s="61"/>
      <c r="PV63" s="61"/>
      <c r="PW63" s="61"/>
      <c r="PX63" s="61"/>
      <c r="PY63" s="61"/>
      <c r="PZ63" s="61"/>
      <c r="QA63" s="61"/>
      <c r="QB63" s="61"/>
      <c r="QC63" s="61"/>
      <c r="QD63" s="61"/>
      <c r="QE63" s="61"/>
      <c r="QF63" s="61"/>
      <c r="QG63" s="61"/>
      <c r="QH63" s="61"/>
      <c r="QI63" s="61"/>
      <c r="QJ63" s="61"/>
      <c r="QK63" s="61"/>
      <c r="QL63" s="60"/>
      <c r="QM63" s="61"/>
      <c r="QN63" s="61"/>
      <c r="QO63" s="61"/>
      <c r="QP63" s="61"/>
      <c r="QQ63" s="61"/>
      <c r="QR63" s="61"/>
      <c r="QS63" s="61"/>
      <c r="QT63" s="61"/>
      <c r="QU63" s="61"/>
      <c r="QV63" s="61"/>
      <c r="QW63" s="61"/>
      <c r="QX63" s="61"/>
      <c r="QY63" s="61"/>
      <c r="QZ63" s="61"/>
      <c r="RA63" s="61"/>
      <c r="RB63" s="61"/>
      <c r="RC63" s="61"/>
      <c r="RD63" s="61"/>
      <c r="RE63" s="61"/>
      <c r="RF63" s="61"/>
      <c r="RG63" s="61"/>
      <c r="RH63" s="60"/>
      <c r="RI63" s="61"/>
      <c r="RJ63" s="61"/>
      <c r="RK63" s="61"/>
      <c r="RL63" s="61"/>
      <c r="RM63" s="61"/>
      <c r="RN63" s="61"/>
      <c r="RO63" s="61"/>
      <c r="RP63" s="61"/>
      <c r="RQ63" s="61"/>
      <c r="RR63" s="61"/>
      <c r="RS63" s="61"/>
      <c r="RT63" s="61"/>
      <c r="RU63" s="61"/>
      <c r="RV63" s="61"/>
      <c r="RW63" s="61"/>
      <c r="RX63" s="61"/>
      <c r="RY63" s="61"/>
      <c r="RZ63" s="61"/>
      <c r="SA63" s="61"/>
      <c r="SB63" s="61"/>
      <c r="SC63" s="61"/>
      <c r="SD63" s="61"/>
      <c r="SE63" s="61"/>
      <c r="SF63" s="61"/>
      <c r="SG63" s="61"/>
      <c r="SH63" s="61"/>
      <c r="SI63" s="61"/>
      <c r="SJ63" s="61"/>
      <c r="SK63" s="60"/>
      <c r="SL63" s="61"/>
      <c r="SM63" s="61"/>
      <c r="SN63" s="61"/>
      <c r="SO63" s="61"/>
      <c r="SP63" s="61"/>
      <c r="SQ63" s="61"/>
      <c r="SR63" s="61"/>
      <c r="SS63" s="61"/>
      <c r="ST63" s="61"/>
      <c r="SU63" s="61"/>
      <c r="SV63" s="61"/>
      <c r="SW63" s="61"/>
      <c r="SX63" s="61"/>
      <c r="SY63" s="61"/>
      <c r="SZ63" s="61"/>
      <c r="TA63" s="61"/>
      <c r="TB63" s="61"/>
      <c r="TC63" s="61"/>
      <c r="TD63" s="61"/>
      <c r="TE63" s="61"/>
      <c r="TF63" s="61"/>
      <c r="TG63" s="61"/>
      <c r="TH63" s="61"/>
      <c r="TI63" s="61"/>
      <c r="TJ63" s="61"/>
      <c r="TK63" s="61"/>
      <c r="TL63" s="61"/>
      <c r="TM63" s="61"/>
      <c r="TN63" s="60"/>
      <c r="TO63" s="61"/>
      <c r="TP63" s="61"/>
      <c r="TQ63" s="61"/>
      <c r="TR63" s="61"/>
      <c r="TS63" s="61"/>
      <c r="TT63" s="61"/>
      <c r="TU63" s="61"/>
      <c r="TV63" s="61"/>
      <c r="TW63" s="61"/>
      <c r="TX63" s="61"/>
      <c r="TY63" s="61"/>
      <c r="TZ63" s="61"/>
      <c r="UA63" s="61"/>
      <c r="UB63" s="61"/>
      <c r="UC63" s="61"/>
      <c r="UD63" s="61"/>
      <c r="UE63" s="61"/>
      <c r="UF63" s="61"/>
      <c r="UG63" s="61"/>
      <c r="UH63" s="61"/>
      <c r="UI63" s="61"/>
      <c r="UJ63" s="60"/>
      <c r="UK63" s="61"/>
      <c r="UL63" s="61"/>
      <c r="UM63" s="61"/>
      <c r="UN63" s="61"/>
      <c r="UO63" s="61"/>
      <c r="UP63" s="61"/>
      <c r="UQ63" s="61"/>
      <c r="UR63" s="61"/>
      <c r="US63" s="61"/>
      <c r="UT63" s="61"/>
      <c r="UU63" s="61"/>
      <c r="UV63" s="61"/>
      <c r="UW63" s="61"/>
      <c r="UX63" s="61"/>
      <c r="UY63" s="61"/>
      <c r="UZ63" s="61"/>
      <c r="VA63" s="61"/>
      <c r="VB63" s="61"/>
      <c r="VC63" s="61"/>
      <c r="VD63" s="61"/>
      <c r="VE63" s="61"/>
      <c r="VF63" s="61"/>
      <c r="VG63" s="61"/>
      <c r="VH63" s="61"/>
      <c r="VI63" s="61"/>
      <c r="VJ63" s="61"/>
      <c r="VK63" s="61"/>
      <c r="VL63" s="61"/>
      <c r="VM63" s="60"/>
      <c r="VN63" s="61"/>
      <c r="VO63" s="61"/>
      <c r="VP63" s="61"/>
      <c r="VQ63" s="61"/>
      <c r="VR63" s="61"/>
      <c r="VS63" s="61"/>
      <c r="VT63" s="61"/>
      <c r="VU63" s="61"/>
      <c r="VV63" s="61"/>
      <c r="VW63" s="61"/>
      <c r="VX63" s="61"/>
      <c r="VY63" s="61"/>
      <c r="VZ63" s="61"/>
      <c r="WA63" s="61"/>
      <c r="WB63" s="61"/>
      <c r="WC63" s="61"/>
      <c r="WD63" s="61"/>
      <c r="WE63" s="61"/>
      <c r="WF63" s="61"/>
      <c r="WG63" s="61"/>
      <c r="WH63" s="61"/>
      <c r="WI63" s="61"/>
      <c r="WJ63" s="61"/>
      <c r="WK63" s="61"/>
      <c r="WL63" s="61"/>
      <c r="WM63" s="61"/>
      <c r="WN63" s="61"/>
      <c r="WO63" s="61"/>
      <c r="WP63" s="60"/>
    </row>
    <row r="64" spans="1:837" s="19" customFormat="1" x14ac:dyDescent="0.25">
      <c r="A64" s="18"/>
      <c r="K64" s="41"/>
      <c r="L64" s="41"/>
      <c r="M64" s="4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4"/>
      <c r="BK64" s="4"/>
      <c r="BL64" s="4"/>
      <c r="CK64" s="4"/>
      <c r="DR64" s="39"/>
      <c r="FB64" s="39"/>
      <c r="GE64" s="39"/>
      <c r="GN64" s="22"/>
      <c r="GO64" s="22"/>
      <c r="GP64" s="22"/>
      <c r="GQ64" s="22"/>
      <c r="GR64" s="22"/>
      <c r="GS64" s="22"/>
      <c r="GU64" s="22"/>
      <c r="GV64" s="22"/>
      <c r="GW64" s="22"/>
      <c r="GX64" s="22"/>
      <c r="GY64" s="22"/>
      <c r="GZ64" s="22"/>
      <c r="HO64" s="39"/>
      <c r="HP64" s="18"/>
      <c r="HQ64" s="18"/>
      <c r="HR64" s="18"/>
      <c r="HS64" s="18"/>
      <c r="HT64" s="18"/>
      <c r="HU64" s="18"/>
      <c r="HV64" s="18"/>
      <c r="HX64" s="22"/>
      <c r="HY64" s="22"/>
      <c r="HZ64" s="22"/>
      <c r="IA64" s="22"/>
      <c r="IB64" s="22"/>
      <c r="IC64" s="22"/>
      <c r="IY64" s="39"/>
      <c r="KP64" s="39"/>
      <c r="LS64" s="39"/>
      <c r="NC64" s="39"/>
      <c r="OF64" s="39"/>
      <c r="PP64" s="39"/>
      <c r="QL64" s="39"/>
      <c r="RH64" s="39"/>
      <c r="SK64" s="39"/>
      <c r="TN64" s="39"/>
      <c r="UJ64" s="39"/>
      <c r="VM64" s="39"/>
      <c r="WP64" s="39"/>
    </row>
    <row r="65" spans="1:837" s="4" customFormat="1" x14ac:dyDescent="0.25">
      <c r="A65" s="18"/>
      <c r="K65" s="41"/>
      <c r="L65" s="41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DF65" s="19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55"/>
      <c r="DU65" s="18"/>
      <c r="DV65" s="18"/>
      <c r="DW65" s="18"/>
      <c r="DX65" s="18"/>
      <c r="DY65" s="18"/>
      <c r="DZ65" s="18"/>
      <c r="EA65" s="55"/>
      <c r="EB65" s="18"/>
      <c r="EC65" s="18"/>
      <c r="ED65" s="18"/>
      <c r="EE65" s="18"/>
      <c r="EF65" s="18"/>
      <c r="EG65" s="18"/>
      <c r="EH65" s="55"/>
      <c r="EI65" s="18"/>
      <c r="EJ65" s="18"/>
      <c r="EK65" s="18"/>
      <c r="EL65" s="18"/>
      <c r="EM65" s="18"/>
      <c r="EN65" s="18"/>
      <c r="EO65" s="55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  <c r="IV65" s="18"/>
      <c r="IW65" s="18"/>
      <c r="IX65" s="18"/>
      <c r="IY65" s="18"/>
      <c r="IZ65" s="18"/>
      <c r="JA65" s="18"/>
      <c r="JB65" s="18"/>
      <c r="JC65" s="18"/>
      <c r="JD65" s="18"/>
      <c r="JE65" s="18"/>
      <c r="JF65" s="18"/>
      <c r="JG65" s="18"/>
      <c r="JH65" s="18"/>
      <c r="JI65" s="18"/>
      <c r="JJ65" s="18"/>
      <c r="JK65" s="18"/>
      <c r="JL65" s="18"/>
      <c r="JM65" s="18"/>
      <c r="JN65" s="18"/>
      <c r="JO65" s="18"/>
      <c r="JP65" s="18"/>
      <c r="JQ65" s="18"/>
      <c r="JR65" s="18"/>
      <c r="JT65" s="18"/>
      <c r="JU65" s="18"/>
      <c r="JV65" s="18"/>
      <c r="JW65" s="18"/>
      <c r="JX65" s="18"/>
      <c r="JY65" s="18"/>
      <c r="JZ65" s="18"/>
      <c r="KA65" s="18"/>
      <c r="KB65" s="18"/>
      <c r="KC65" s="18"/>
      <c r="KD65" s="18"/>
      <c r="KE65" s="18"/>
      <c r="KF65" s="18"/>
      <c r="KG65" s="18"/>
      <c r="KH65" s="18"/>
      <c r="KI65" s="18"/>
      <c r="KJ65" s="18"/>
      <c r="KK65" s="18"/>
      <c r="KL65" s="18"/>
      <c r="KM65" s="18"/>
      <c r="KN65" s="18"/>
      <c r="KP65" s="18"/>
      <c r="KQ65" s="18"/>
      <c r="KR65" s="18"/>
      <c r="KS65" s="18"/>
      <c r="KT65" s="18"/>
      <c r="KU65" s="18"/>
      <c r="KV65" s="18"/>
      <c r="KW65" s="18"/>
      <c r="KX65" s="18"/>
      <c r="KY65" s="18"/>
      <c r="KZ65" s="18"/>
      <c r="LA65" s="18"/>
      <c r="LB65" s="18"/>
      <c r="LC65" s="18"/>
      <c r="LD65" s="18"/>
      <c r="LE65" s="18"/>
      <c r="LF65" s="18"/>
      <c r="LG65" s="18"/>
      <c r="LH65" s="18"/>
      <c r="LI65" s="18"/>
      <c r="LJ65" s="18"/>
      <c r="LK65" s="18"/>
      <c r="LL65" s="18"/>
      <c r="LM65" s="18"/>
      <c r="LN65" s="18"/>
      <c r="LO65" s="18"/>
      <c r="LP65" s="18"/>
      <c r="LQ65" s="18"/>
      <c r="LR65" s="18"/>
      <c r="LS65" s="18"/>
      <c r="LT65" s="18"/>
      <c r="LU65" s="18"/>
      <c r="LV65" s="18"/>
      <c r="LW65" s="18"/>
      <c r="LX65" s="18"/>
      <c r="LY65" s="18"/>
      <c r="LZ65" s="18"/>
      <c r="MA65" s="18"/>
      <c r="MB65" s="18"/>
      <c r="MC65" s="18"/>
      <c r="MD65" s="18"/>
      <c r="ME65" s="18"/>
      <c r="MF65" s="18"/>
      <c r="MG65" s="18"/>
      <c r="MH65" s="18"/>
      <c r="MI65" s="18"/>
      <c r="MJ65" s="18"/>
      <c r="MK65" s="18"/>
      <c r="ML65" s="18"/>
      <c r="MM65" s="18"/>
      <c r="MO65" s="18"/>
      <c r="MP65" s="18"/>
      <c r="MQ65" s="18"/>
      <c r="MR65" s="18"/>
      <c r="MS65" s="18"/>
      <c r="MT65" s="18"/>
      <c r="MU65" s="18"/>
      <c r="MV65" s="18"/>
      <c r="MW65" s="18"/>
      <c r="MX65" s="18"/>
      <c r="MY65" s="18"/>
      <c r="MZ65" s="18"/>
      <c r="NA65" s="18"/>
      <c r="NB65" s="18"/>
      <c r="NC65" s="18"/>
      <c r="ND65" s="18"/>
      <c r="NE65" s="18"/>
      <c r="NF65" s="18"/>
      <c r="NG65" s="18"/>
      <c r="NH65" s="18"/>
      <c r="NI65" s="18"/>
      <c r="NJ65" s="18"/>
      <c r="NK65" s="18"/>
      <c r="NL65" s="18"/>
      <c r="NM65" s="18"/>
      <c r="NN65" s="18"/>
      <c r="NO65" s="18"/>
      <c r="NP65" s="18"/>
      <c r="NQ65" s="18"/>
      <c r="NR65" s="18"/>
      <c r="NS65" s="18"/>
      <c r="NT65" s="18"/>
      <c r="NU65" s="18"/>
      <c r="NV65" s="18"/>
      <c r="NW65" s="18"/>
      <c r="NX65" s="18"/>
      <c r="NY65" s="18"/>
      <c r="NZ65" s="18"/>
      <c r="OA65" s="18"/>
      <c r="OB65" s="18"/>
      <c r="OC65" s="18"/>
      <c r="OD65" s="18"/>
      <c r="OE65" s="18"/>
      <c r="OF65" s="18"/>
      <c r="OG65" s="18"/>
      <c r="OH65" s="18"/>
      <c r="OI65" s="18"/>
      <c r="OJ65" s="18"/>
      <c r="OK65" s="18"/>
      <c r="OL65" s="18"/>
      <c r="ON65" s="18"/>
      <c r="OO65" s="18"/>
      <c r="OP65" s="18"/>
      <c r="OQ65" s="18"/>
      <c r="OR65" s="18"/>
      <c r="OS65" s="18"/>
      <c r="OT65" s="18"/>
      <c r="OU65" s="18"/>
      <c r="OV65" s="18"/>
      <c r="OW65" s="18"/>
      <c r="OX65" s="18"/>
      <c r="OY65" s="18"/>
      <c r="OZ65" s="18"/>
      <c r="PA65" s="18"/>
      <c r="PB65" s="18"/>
      <c r="PC65" s="18"/>
      <c r="PD65" s="18"/>
      <c r="PE65" s="18"/>
      <c r="PF65" s="18"/>
      <c r="PG65" s="18"/>
      <c r="PH65" s="18"/>
      <c r="PI65" s="18"/>
      <c r="PJ65" s="18"/>
      <c r="PK65" s="18"/>
      <c r="PL65" s="18"/>
      <c r="PM65" s="18"/>
      <c r="PN65" s="18"/>
      <c r="PO65" s="18"/>
      <c r="PQ65" s="18"/>
      <c r="PR65" s="18"/>
      <c r="PS65" s="18"/>
      <c r="PT65" s="18"/>
      <c r="PU65" s="18"/>
      <c r="PV65" s="18"/>
      <c r="PW65" s="18"/>
      <c r="PX65" s="18"/>
      <c r="PY65" s="18"/>
      <c r="PZ65" s="18"/>
      <c r="QA65" s="18"/>
      <c r="QB65" s="18"/>
      <c r="QC65" s="18"/>
      <c r="QD65" s="18"/>
      <c r="QE65" s="18"/>
      <c r="QF65" s="18"/>
      <c r="QG65" s="18"/>
      <c r="QH65" s="18"/>
      <c r="QI65" s="18"/>
      <c r="QJ65" s="18"/>
      <c r="QK65" s="18"/>
      <c r="QL65" s="18"/>
      <c r="QM65" s="18"/>
      <c r="QN65" s="18"/>
      <c r="QO65" s="18"/>
      <c r="QP65" s="18"/>
      <c r="QQ65" s="18"/>
      <c r="QR65" s="18"/>
      <c r="QS65" s="18"/>
      <c r="QT65" s="18"/>
      <c r="QU65" s="18"/>
      <c r="QV65" s="18"/>
      <c r="QW65" s="18"/>
      <c r="QX65" s="18"/>
      <c r="QY65" s="18"/>
      <c r="QZ65" s="18"/>
      <c r="RA65" s="18"/>
      <c r="RB65" s="18"/>
      <c r="RC65" s="18"/>
      <c r="RD65" s="18"/>
      <c r="RE65" s="18"/>
      <c r="RF65" s="18"/>
      <c r="RG65" s="18"/>
      <c r="RH65" s="18"/>
      <c r="RI65" s="18"/>
      <c r="RJ65" s="18"/>
      <c r="RK65" s="18"/>
      <c r="RL65" s="18"/>
      <c r="RM65" s="18"/>
      <c r="RN65" s="18"/>
      <c r="RO65" s="18"/>
      <c r="RP65" s="18"/>
      <c r="RQ65" s="18"/>
      <c r="RR65" s="18"/>
      <c r="RS65" s="18"/>
      <c r="RT65" s="18"/>
      <c r="RU65" s="18"/>
      <c r="RV65" s="18"/>
      <c r="RW65" s="18"/>
      <c r="RX65" s="18"/>
      <c r="RY65" s="18"/>
      <c r="RZ65" s="18"/>
      <c r="SA65" s="18"/>
      <c r="SB65" s="18"/>
      <c r="SC65" s="18"/>
      <c r="SD65" s="18"/>
      <c r="SE65" s="18"/>
      <c r="SF65" s="18"/>
      <c r="SG65" s="18"/>
      <c r="SH65" s="18"/>
      <c r="SI65" s="18"/>
      <c r="SJ65" s="18"/>
      <c r="SK65" s="18"/>
      <c r="SL65" s="18"/>
      <c r="SM65" s="18"/>
      <c r="SN65" s="18"/>
      <c r="SO65" s="18"/>
      <c r="SP65" s="18"/>
      <c r="SQ65" s="18"/>
      <c r="SR65" s="18"/>
      <c r="SS65" s="18"/>
      <c r="ST65" s="18"/>
      <c r="SU65" s="18"/>
      <c r="SV65" s="18"/>
      <c r="SW65" s="18"/>
      <c r="SX65" s="18"/>
      <c r="SY65" s="18"/>
      <c r="SZ65" s="18"/>
      <c r="TA65" s="18"/>
      <c r="TB65" s="18"/>
      <c r="TC65" s="18"/>
      <c r="TD65" s="18"/>
      <c r="TE65" s="18"/>
      <c r="TF65" s="18"/>
      <c r="TG65" s="18"/>
      <c r="TH65" s="18"/>
      <c r="TI65" s="18"/>
      <c r="TJ65" s="18"/>
      <c r="TK65" s="18"/>
      <c r="TL65" s="18"/>
      <c r="TM65" s="18"/>
      <c r="TN65" s="18"/>
      <c r="TO65" s="18"/>
      <c r="TP65" s="18"/>
      <c r="TQ65" s="18"/>
      <c r="TR65" s="18"/>
      <c r="TS65" s="18"/>
      <c r="TT65" s="18"/>
      <c r="TU65" s="18"/>
      <c r="TV65" s="18"/>
      <c r="TW65" s="18"/>
      <c r="TX65" s="18"/>
      <c r="TY65" s="18"/>
      <c r="TZ65" s="18"/>
      <c r="UA65" s="18"/>
      <c r="UB65" s="18"/>
      <c r="UC65" s="18"/>
      <c r="UD65" s="18"/>
      <c r="UE65" s="18"/>
      <c r="UF65" s="18"/>
      <c r="UG65" s="18"/>
      <c r="UH65" s="18"/>
      <c r="UI65" s="18"/>
      <c r="UJ65" s="18"/>
      <c r="UK65" s="18"/>
      <c r="UL65" s="18"/>
      <c r="UM65" s="18"/>
      <c r="UN65" s="18"/>
      <c r="UO65" s="18"/>
      <c r="UP65" s="18"/>
      <c r="UQ65" s="18"/>
      <c r="UR65" s="18"/>
      <c r="US65" s="18"/>
      <c r="UT65" s="18"/>
      <c r="UU65" s="18"/>
      <c r="UV65" s="18"/>
      <c r="UW65" s="18"/>
      <c r="UX65" s="18"/>
      <c r="UY65" s="18"/>
      <c r="UZ65" s="18"/>
      <c r="VA65" s="18"/>
      <c r="VB65" s="18"/>
      <c r="VC65" s="18"/>
      <c r="VD65" s="18"/>
      <c r="VE65" s="18"/>
      <c r="VF65" s="18"/>
      <c r="VG65" s="18"/>
      <c r="VH65" s="18"/>
      <c r="VI65" s="18"/>
      <c r="VJ65" s="18"/>
      <c r="VK65" s="18"/>
      <c r="VL65" s="18"/>
      <c r="VM65" s="18"/>
      <c r="VN65" s="18"/>
      <c r="VO65" s="18"/>
      <c r="VP65" s="18"/>
      <c r="VQ65" s="18"/>
      <c r="VR65" s="18"/>
      <c r="VS65" s="18"/>
      <c r="VT65" s="18"/>
      <c r="VU65" s="18"/>
      <c r="VV65" s="18"/>
      <c r="VW65" s="18"/>
      <c r="VX65" s="18"/>
      <c r="VY65" s="18"/>
      <c r="VZ65" s="18"/>
      <c r="WA65" s="18"/>
      <c r="WB65" s="18"/>
      <c r="WC65" s="18"/>
      <c r="WD65" s="18"/>
      <c r="WE65" s="18"/>
      <c r="WF65" s="18"/>
      <c r="WG65" s="18"/>
      <c r="WH65" s="18"/>
      <c r="WI65" s="18"/>
      <c r="WJ65" s="18"/>
      <c r="WK65" s="18"/>
      <c r="WL65" s="18"/>
      <c r="WM65" s="18"/>
      <c r="WN65" s="18"/>
      <c r="WO65" s="18"/>
      <c r="WP65" s="18"/>
      <c r="WQ65" s="18"/>
      <c r="WR65" s="18"/>
      <c r="WS65" s="18"/>
      <c r="WT65" s="18"/>
      <c r="WU65" s="18"/>
      <c r="WV65" s="18"/>
      <c r="WW65" s="18"/>
      <c r="WX65" s="18"/>
      <c r="WY65" s="18"/>
      <c r="WZ65" s="18"/>
      <c r="XA65" s="18"/>
      <c r="XB65" s="18"/>
      <c r="XC65" s="18"/>
      <c r="XD65" s="18"/>
      <c r="XE65" s="18"/>
      <c r="XF65" s="18"/>
      <c r="XG65" s="18"/>
      <c r="XH65" s="18"/>
      <c r="XI65" s="18"/>
      <c r="XJ65" s="18"/>
      <c r="XK65" s="18"/>
      <c r="XL65" s="18"/>
      <c r="XM65" s="18"/>
      <c r="XN65" s="18"/>
      <c r="XO65" s="18"/>
      <c r="XP65" s="18"/>
      <c r="XQ65" s="18"/>
      <c r="XR65" s="18"/>
      <c r="XS65" s="18"/>
      <c r="XT65" s="18"/>
      <c r="XU65" s="18"/>
      <c r="XV65" s="18"/>
      <c r="XW65" s="18"/>
      <c r="XX65" s="18"/>
      <c r="XY65" s="18"/>
      <c r="XZ65" s="18"/>
      <c r="YA65" s="18"/>
      <c r="YB65" s="18"/>
      <c r="YC65" s="18"/>
      <c r="YD65" s="18"/>
      <c r="YE65" s="18"/>
      <c r="YF65" s="18"/>
      <c r="YG65" s="18"/>
      <c r="YH65" s="18"/>
      <c r="YI65" s="18"/>
      <c r="YJ65" s="18"/>
      <c r="YK65" s="18"/>
      <c r="YL65" s="18"/>
      <c r="YM65" s="18"/>
      <c r="YN65" s="18"/>
      <c r="YO65" s="18"/>
      <c r="YP65" s="18"/>
      <c r="YQ65" s="18"/>
      <c r="YR65" s="18"/>
      <c r="YS65" s="18"/>
      <c r="YT65" s="18"/>
      <c r="YU65" s="18"/>
      <c r="YV65" s="18"/>
      <c r="YW65" s="18"/>
      <c r="YX65" s="18"/>
      <c r="YY65" s="18"/>
      <c r="YZ65" s="18"/>
      <c r="ZA65" s="18"/>
      <c r="ZB65" s="18"/>
      <c r="ZC65" s="18"/>
      <c r="ZD65" s="18"/>
      <c r="ZE65" s="18"/>
      <c r="ZF65" s="18"/>
      <c r="ZG65" s="18"/>
      <c r="ZH65" s="18"/>
      <c r="ZI65" s="18"/>
      <c r="ZJ65" s="18"/>
      <c r="ZK65" s="18"/>
      <c r="ZL65" s="18"/>
      <c r="ZM65" s="18"/>
      <c r="ZN65" s="18"/>
      <c r="ZO65" s="18"/>
      <c r="ZP65" s="18"/>
      <c r="ZQ65" s="18"/>
      <c r="ZR65" s="18"/>
      <c r="ZS65" s="18"/>
      <c r="ZT65" s="18"/>
      <c r="ZU65" s="18"/>
      <c r="ZV65" s="18"/>
      <c r="ZW65" s="18"/>
      <c r="ZX65" s="18"/>
      <c r="ZY65" s="18"/>
      <c r="ZZ65" s="18"/>
      <c r="AAA65" s="18"/>
      <c r="AAB65" s="18"/>
      <c r="AAC65" s="18"/>
      <c r="AAD65" s="18"/>
      <c r="AAE65" s="18"/>
      <c r="AAF65" s="18"/>
      <c r="AAG65" s="18"/>
      <c r="AAH65" s="18"/>
      <c r="AAI65" s="18"/>
      <c r="AAJ65" s="18"/>
      <c r="AAK65" s="18"/>
      <c r="AAL65" s="18"/>
      <c r="AAM65" s="18"/>
      <c r="AAN65" s="18"/>
      <c r="AAO65" s="18"/>
      <c r="AAP65" s="18"/>
      <c r="AAQ65" s="18"/>
      <c r="AAR65" s="18"/>
      <c r="AAS65" s="18"/>
      <c r="AAT65" s="18"/>
      <c r="AAU65" s="18"/>
      <c r="AAV65" s="18"/>
      <c r="AAW65" s="18"/>
      <c r="AAX65" s="18"/>
      <c r="AAY65" s="18"/>
      <c r="AAZ65" s="18"/>
      <c r="ABA65" s="18"/>
      <c r="ABB65" s="18"/>
      <c r="ABC65" s="18"/>
      <c r="ABD65" s="18"/>
      <c r="ABE65" s="18"/>
      <c r="ABF65" s="18"/>
      <c r="ABG65" s="18"/>
      <c r="ABH65" s="18"/>
      <c r="ABI65" s="18"/>
      <c r="ABJ65" s="18"/>
      <c r="ABK65" s="18"/>
      <c r="ABL65" s="18"/>
      <c r="ABM65" s="18"/>
      <c r="ABN65" s="18"/>
      <c r="ABO65" s="18"/>
      <c r="ABP65" s="18"/>
      <c r="ABQ65" s="18"/>
      <c r="ABR65" s="18"/>
      <c r="ABS65" s="18"/>
      <c r="ABT65" s="18"/>
      <c r="ABU65" s="18"/>
      <c r="ABV65" s="18"/>
      <c r="ABW65" s="18"/>
      <c r="ABX65" s="18"/>
      <c r="ABY65" s="18"/>
      <c r="ABZ65" s="18"/>
      <c r="ACA65" s="18"/>
      <c r="ACB65" s="18"/>
      <c r="ACC65" s="18"/>
      <c r="ACD65" s="18"/>
      <c r="ACE65" s="18"/>
      <c r="ACF65" s="18"/>
      <c r="ACG65" s="18"/>
      <c r="ACH65" s="18"/>
      <c r="ACI65" s="18"/>
      <c r="ACJ65" s="18"/>
      <c r="ACK65" s="18"/>
      <c r="ACL65" s="18"/>
      <c r="ACM65" s="18"/>
      <c r="ACN65" s="18"/>
      <c r="ACO65" s="18"/>
      <c r="ACP65" s="18"/>
      <c r="ACQ65" s="18"/>
      <c r="ACR65" s="18"/>
      <c r="ACS65" s="18"/>
      <c r="ACT65" s="18"/>
      <c r="ACU65" s="18"/>
      <c r="ACV65" s="18"/>
      <c r="ACW65" s="18"/>
      <c r="ACX65" s="18"/>
      <c r="ACY65" s="18"/>
      <c r="ACZ65" s="18"/>
      <c r="ADA65" s="18"/>
      <c r="ADB65" s="18"/>
      <c r="ADC65" s="18"/>
      <c r="ADD65" s="18"/>
      <c r="ADE65" s="18"/>
      <c r="ADF65" s="18"/>
      <c r="ADG65" s="18"/>
      <c r="ADH65" s="18"/>
      <c r="ADI65" s="18"/>
      <c r="ADJ65" s="18"/>
      <c r="ADK65" s="18"/>
      <c r="ADL65" s="18"/>
      <c r="ADM65" s="18"/>
      <c r="ADN65" s="18"/>
      <c r="ADO65" s="18"/>
      <c r="ADP65" s="18"/>
      <c r="ADQ65" s="18"/>
      <c r="ADR65" s="18"/>
      <c r="ADS65" s="18"/>
      <c r="ADT65" s="18"/>
      <c r="ADU65" s="18"/>
      <c r="ADV65" s="18"/>
      <c r="ADW65" s="18"/>
      <c r="ADX65" s="18"/>
      <c r="ADY65" s="18"/>
      <c r="ADZ65" s="18"/>
      <c r="AEA65" s="18"/>
      <c r="AEB65" s="18"/>
      <c r="AEC65" s="18"/>
      <c r="AED65" s="18"/>
      <c r="AEE65" s="18"/>
      <c r="AEF65" s="18"/>
      <c r="AEG65" s="18"/>
      <c r="AEH65" s="18"/>
      <c r="AEI65" s="18"/>
      <c r="AEJ65" s="18"/>
      <c r="AEK65" s="18"/>
      <c r="AEL65" s="18"/>
      <c r="AEM65" s="18"/>
      <c r="AEN65" s="18"/>
      <c r="AEO65" s="18"/>
      <c r="AEP65" s="18"/>
      <c r="AEQ65" s="18"/>
      <c r="AER65" s="18"/>
      <c r="AES65" s="18"/>
      <c r="AET65" s="18"/>
      <c r="AEU65" s="18"/>
      <c r="AEV65" s="18"/>
      <c r="AEW65" s="18"/>
    </row>
    <row r="66" spans="1:837" s="4" customFormat="1" x14ac:dyDescent="0.25">
      <c r="A66" s="18"/>
      <c r="K66" s="41"/>
      <c r="L66" s="41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DF66" s="19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55"/>
      <c r="DU66" s="18"/>
      <c r="DV66" s="18"/>
      <c r="DW66" s="18"/>
      <c r="DX66" s="18"/>
      <c r="DY66" s="18"/>
      <c r="DZ66" s="18"/>
      <c r="EA66" s="55"/>
      <c r="EB66" s="18"/>
      <c r="EC66" s="18"/>
      <c r="ED66" s="18"/>
      <c r="EE66" s="18"/>
      <c r="EF66" s="18"/>
      <c r="EG66" s="18"/>
      <c r="EH66" s="55"/>
      <c r="EI66" s="18"/>
      <c r="EJ66" s="18"/>
      <c r="EK66" s="18"/>
      <c r="EL66" s="18"/>
      <c r="EM66" s="18"/>
      <c r="EN66" s="18"/>
      <c r="EO66" s="55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  <c r="IT66" s="18"/>
      <c r="IU66" s="18"/>
      <c r="IV66" s="18"/>
      <c r="IW66" s="18"/>
      <c r="IX66" s="18"/>
      <c r="IY66" s="18"/>
      <c r="IZ66" s="18"/>
      <c r="JA66" s="18"/>
      <c r="JB66" s="18"/>
      <c r="JC66" s="18"/>
      <c r="JD66" s="18"/>
      <c r="JE66" s="18"/>
      <c r="JF66" s="18"/>
      <c r="JG66" s="18"/>
      <c r="JH66" s="18"/>
      <c r="JI66" s="18"/>
      <c r="JJ66" s="18"/>
      <c r="JK66" s="18"/>
      <c r="JL66" s="18"/>
      <c r="JM66" s="18"/>
      <c r="JN66" s="18"/>
      <c r="JO66" s="18"/>
      <c r="JP66" s="18"/>
      <c r="JQ66" s="18"/>
      <c r="JR66" s="18"/>
      <c r="JT66" s="18"/>
      <c r="JU66" s="18"/>
      <c r="JV66" s="18"/>
      <c r="JW66" s="18"/>
      <c r="JX66" s="18"/>
      <c r="JY66" s="18"/>
      <c r="JZ66" s="18"/>
      <c r="KA66" s="18"/>
      <c r="KB66" s="18"/>
      <c r="KC66" s="18"/>
      <c r="KD66" s="18"/>
      <c r="KE66" s="18"/>
      <c r="KF66" s="18"/>
      <c r="KG66" s="18"/>
      <c r="KH66" s="18"/>
      <c r="KI66" s="18"/>
      <c r="KJ66" s="18"/>
      <c r="KK66" s="18"/>
      <c r="KL66" s="18"/>
      <c r="KM66" s="18"/>
      <c r="KN66" s="18"/>
      <c r="KP66" s="18"/>
      <c r="KQ66" s="18"/>
      <c r="KR66" s="18"/>
      <c r="KS66" s="18"/>
      <c r="KT66" s="18"/>
      <c r="KU66" s="18"/>
      <c r="KV66" s="18"/>
      <c r="KW66" s="18"/>
      <c r="KX66" s="18"/>
      <c r="KY66" s="18"/>
      <c r="KZ66" s="18"/>
      <c r="LA66" s="18"/>
      <c r="LB66" s="18"/>
      <c r="LC66" s="18"/>
      <c r="LD66" s="18"/>
      <c r="LE66" s="18"/>
      <c r="LF66" s="18"/>
      <c r="LG66" s="18"/>
      <c r="LH66" s="18"/>
      <c r="LI66" s="18"/>
      <c r="LJ66" s="18"/>
      <c r="LK66" s="18"/>
      <c r="LL66" s="18"/>
      <c r="LM66" s="18"/>
      <c r="LN66" s="18"/>
      <c r="LO66" s="18"/>
      <c r="LP66" s="18"/>
      <c r="LQ66" s="18"/>
      <c r="LR66" s="18"/>
      <c r="LS66" s="18"/>
      <c r="LT66" s="18"/>
      <c r="LU66" s="18"/>
      <c r="LV66" s="18"/>
      <c r="LW66" s="18"/>
      <c r="LX66" s="18"/>
      <c r="LY66" s="18"/>
      <c r="LZ66" s="18"/>
      <c r="MA66" s="18"/>
      <c r="MB66" s="18"/>
      <c r="MC66" s="18"/>
      <c r="MD66" s="18"/>
      <c r="ME66" s="18"/>
      <c r="MF66" s="18"/>
      <c r="MG66" s="18"/>
      <c r="MH66" s="18"/>
      <c r="MI66" s="18"/>
      <c r="MJ66" s="18"/>
      <c r="MK66" s="18"/>
      <c r="ML66" s="18"/>
      <c r="MM66" s="18"/>
      <c r="MO66" s="18"/>
      <c r="MP66" s="18"/>
      <c r="MQ66" s="18"/>
      <c r="MR66" s="18"/>
      <c r="MS66" s="18"/>
      <c r="MT66" s="18"/>
      <c r="MU66" s="18"/>
      <c r="MV66" s="18"/>
      <c r="MW66" s="18"/>
      <c r="MX66" s="18"/>
      <c r="MY66" s="18"/>
      <c r="MZ66" s="18"/>
      <c r="NA66" s="18"/>
      <c r="NB66" s="18"/>
      <c r="NC66" s="18"/>
      <c r="ND66" s="18"/>
      <c r="NE66" s="18"/>
      <c r="NF66" s="18"/>
      <c r="NG66" s="18"/>
      <c r="NH66" s="18"/>
      <c r="NI66" s="18"/>
      <c r="NJ66" s="18"/>
      <c r="NK66" s="18"/>
      <c r="NL66" s="18"/>
      <c r="NM66" s="18"/>
      <c r="NN66" s="18"/>
      <c r="NO66" s="18"/>
      <c r="NP66" s="18"/>
      <c r="NQ66" s="18"/>
      <c r="NR66" s="18"/>
      <c r="NS66" s="18"/>
      <c r="NT66" s="18"/>
      <c r="NU66" s="18"/>
      <c r="NV66" s="18"/>
      <c r="NW66" s="18"/>
      <c r="NX66" s="18"/>
      <c r="NY66" s="18"/>
      <c r="NZ66" s="18"/>
      <c r="OA66" s="18"/>
      <c r="OB66" s="18"/>
      <c r="OC66" s="18"/>
      <c r="OD66" s="18"/>
      <c r="OE66" s="18"/>
      <c r="OF66" s="18"/>
      <c r="OG66" s="18"/>
      <c r="OH66" s="18"/>
      <c r="OI66" s="18"/>
      <c r="OJ66" s="18"/>
      <c r="OK66" s="18"/>
      <c r="OL66" s="18"/>
      <c r="ON66" s="18"/>
      <c r="OO66" s="18"/>
      <c r="OP66" s="18"/>
      <c r="OQ66" s="18"/>
      <c r="OR66" s="18"/>
      <c r="OS66" s="18"/>
      <c r="OT66" s="18"/>
      <c r="OU66" s="18"/>
      <c r="OV66" s="18"/>
      <c r="OW66" s="18"/>
      <c r="OX66" s="18"/>
      <c r="OY66" s="18"/>
      <c r="OZ66" s="18"/>
      <c r="PA66" s="18"/>
      <c r="PB66" s="18"/>
      <c r="PC66" s="18"/>
      <c r="PD66" s="18"/>
      <c r="PE66" s="18"/>
      <c r="PF66" s="18"/>
      <c r="PG66" s="18"/>
      <c r="PH66" s="18"/>
      <c r="PI66" s="18"/>
      <c r="PJ66" s="18"/>
      <c r="PK66" s="18"/>
      <c r="PL66" s="18"/>
      <c r="PM66" s="18"/>
      <c r="PN66" s="18"/>
      <c r="PO66" s="18"/>
      <c r="PQ66" s="18"/>
      <c r="PR66" s="18"/>
      <c r="PS66" s="18"/>
      <c r="PT66" s="18"/>
      <c r="PU66" s="18"/>
      <c r="PV66" s="18"/>
      <c r="PW66" s="18"/>
      <c r="PX66" s="18"/>
      <c r="PY66" s="18"/>
      <c r="PZ66" s="18"/>
      <c r="QA66" s="18"/>
      <c r="QB66" s="18"/>
      <c r="QC66" s="18"/>
      <c r="QD66" s="18"/>
      <c r="QE66" s="18"/>
      <c r="QF66" s="18"/>
      <c r="QG66" s="18"/>
      <c r="QH66" s="18"/>
      <c r="QI66" s="18"/>
      <c r="QJ66" s="18"/>
      <c r="QK66" s="18"/>
      <c r="QL66" s="18"/>
      <c r="QM66" s="18"/>
      <c r="QN66" s="18"/>
      <c r="QO66" s="18"/>
      <c r="QP66" s="18"/>
      <c r="QQ66" s="18"/>
      <c r="QR66" s="18"/>
      <c r="QS66" s="18"/>
      <c r="QT66" s="18"/>
      <c r="QU66" s="18"/>
      <c r="QV66" s="18"/>
      <c r="QW66" s="18"/>
      <c r="QX66" s="18"/>
      <c r="QY66" s="18"/>
      <c r="QZ66" s="18"/>
      <c r="RA66" s="18"/>
      <c r="RB66" s="18"/>
      <c r="RC66" s="18"/>
      <c r="RD66" s="18"/>
      <c r="RE66" s="18"/>
      <c r="RF66" s="18"/>
      <c r="RG66" s="18"/>
      <c r="RH66" s="18"/>
      <c r="RI66" s="18"/>
      <c r="RJ66" s="18"/>
      <c r="RK66" s="18"/>
      <c r="RL66" s="18"/>
      <c r="RM66" s="18"/>
      <c r="RN66" s="18"/>
      <c r="RO66" s="18"/>
      <c r="RP66" s="18"/>
      <c r="RQ66" s="18"/>
      <c r="RR66" s="18"/>
      <c r="RS66" s="18"/>
      <c r="RT66" s="18"/>
      <c r="RU66" s="18"/>
      <c r="RV66" s="18"/>
      <c r="RW66" s="18"/>
      <c r="RX66" s="18"/>
      <c r="RY66" s="18"/>
      <c r="RZ66" s="18"/>
      <c r="SA66" s="18"/>
      <c r="SB66" s="18"/>
      <c r="SC66" s="18"/>
      <c r="SD66" s="18"/>
      <c r="SE66" s="18"/>
      <c r="SF66" s="18"/>
      <c r="SG66" s="18"/>
      <c r="SH66" s="18"/>
      <c r="SI66" s="18"/>
      <c r="SJ66" s="18"/>
      <c r="SK66" s="18"/>
      <c r="SL66" s="18"/>
      <c r="SM66" s="18"/>
      <c r="SN66" s="18"/>
      <c r="SO66" s="18"/>
      <c r="SP66" s="18"/>
      <c r="SQ66" s="18"/>
      <c r="SR66" s="18"/>
      <c r="SS66" s="18"/>
      <c r="ST66" s="18"/>
      <c r="SU66" s="18"/>
      <c r="SV66" s="18"/>
      <c r="SW66" s="18"/>
      <c r="SX66" s="18"/>
      <c r="SY66" s="18"/>
      <c r="SZ66" s="18"/>
      <c r="TA66" s="18"/>
      <c r="TB66" s="18"/>
      <c r="TC66" s="18"/>
      <c r="TD66" s="18"/>
      <c r="TE66" s="18"/>
      <c r="TF66" s="18"/>
      <c r="TG66" s="18"/>
      <c r="TH66" s="18"/>
      <c r="TI66" s="18"/>
      <c r="TJ66" s="18"/>
      <c r="TK66" s="18"/>
      <c r="TL66" s="18"/>
      <c r="TM66" s="18"/>
      <c r="TN66" s="18"/>
      <c r="TO66" s="18"/>
      <c r="TP66" s="18"/>
      <c r="TQ66" s="18"/>
      <c r="TR66" s="18"/>
      <c r="TS66" s="18"/>
      <c r="TT66" s="18"/>
      <c r="TU66" s="18"/>
      <c r="TV66" s="18"/>
      <c r="TW66" s="18"/>
      <c r="TX66" s="18"/>
      <c r="TY66" s="18"/>
      <c r="TZ66" s="18"/>
      <c r="UA66" s="18"/>
      <c r="UB66" s="18"/>
      <c r="UC66" s="18"/>
      <c r="UD66" s="18"/>
      <c r="UE66" s="18"/>
      <c r="UF66" s="18"/>
      <c r="UG66" s="18"/>
      <c r="UH66" s="18"/>
      <c r="UI66" s="18"/>
      <c r="UJ66" s="18"/>
      <c r="UK66" s="18"/>
      <c r="UL66" s="18"/>
      <c r="UM66" s="18"/>
      <c r="UN66" s="18"/>
      <c r="UO66" s="18"/>
      <c r="UP66" s="18"/>
      <c r="UQ66" s="18"/>
      <c r="UR66" s="18"/>
      <c r="US66" s="18"/>
      <c r="UT66" s="18"/>
      <c r="UU66" s="18"/>
      <c r="UV66" s="18"/>
      <c r="UW66" s="18"/>
      <c r="UX66" s="18"/>
      <c r="UY66" s="18"/>
      <c r="UZ66" s="18"/>
      <c r="VA66" s="18"/>
      <c r="VB66" s="18"/>
      <c r="VC66" s="18"/>
      <c r="VD66" s="18"/>
      <c r="VE66" s="18"/>
      <c r="VF66" s="18"/>
      <c r="VG66" s="18"/>
      <c r="VH66" s="18"/>
      <c r="VI66" s="18"/>
      <c r="VJ66" s="18"/>
      <c r="VK66" s="18"/>
      <c r="VL66" s="18"/>
      <c r="VM66" s="18"/>
      <c r="VN66" s="18"/>
      <c r="VO66" s="18"/>
      <c r="VP66" s="18"/>
      <c r="VQ66" s="18"/>
      <c r="VR66" s="18"/>
      <c r="VS66" s="18"/>
      <c r="VT66" s="18"/>
      <c r="VU66" s="18"/>
      <c r="VV66" s="18"/>
      <c r="VW66" s="18"/>
      <c r="VX66" s="18"/>
      <c r="VY66" s="18"/>
      <c r="VZ66" s="18"/>
      <c r="WA66" s="18"/>
      <c r="WB66" s="18"/>
      <c r="WC66" s="18"/>
      <c r="WD66" s="18"/>
      <c r="WE66" s="18"/>
      <c r="WF66" s="18"/>
      <c r="WG66" s="18"/>
      <c r="WH66" s="18"/>
      <c r="WI66" s="18"/>
      <c r="WJ66" s="18"/>
      <c r="WK66" s="18"/>
      <c r="WL66" s="18"/>
      <c r="WM66" s="18"/>
      <c r="WN66" s="18"/>
      <c r="WO66" s="18"/>
      <c r="WP66" s="18"/>
      <c r="WQ66" s="18"/>
      <c r="WR66" s="18"/>
      <c r="WS66" s="18"/>
      <c r="WT66" s="18"/>
      <c r="WU66" s="18"/>
      <c r="WV66" s="18"/>
      <c r="WW66" s="18"/>
      <c r="WX66" s="18"/>
      <c r="WY66" s="18"/>
      <c r="WZ66" s="18"/>
      <c r="XA66" s="18"/>
      <c r="XB66" s="18"/>
      <c r="XC66" s="18"/>
      <c r="XD66" s="18"/>
      <c r="XE66" s="18"/>
      <c r="XF66" s="18"/>
      <c r="XG66" s="18"/>
      <c r="XH66" s="18"/>
      <c r="XI66" s="18"/>
      <c r="XJ66" s="18"/>
      <c r="XK66" s="18"/>
      <c r="XL66" s="18"/>
      <c r="XM66" s="18"/>
      <c r="XN66" s="18"/>
      <c r="XO66" s="18"/>
      <c r="XP66" s="18"/>
      <c r="XQ66" s="18"/>
      <c r="XR66" s="18"/>
      <c r="XS66" s="18"/>
      <c r="XT66" s="18"/>
      <c r="XU66" s="18"/>
      <c r="XV66" s="18"/>
      <c r="XW66" s="18"/>
      <c r="XX66" s="18"/>
      <c r="XY66" s="18"/>
      <c r="XZ66" s="18"/>
      <c r="YA66" s="18"/>
      <c r="YB66" s="18"/>
      <c r="YC66" s="18"/>
      <c r="YD66" s="18"/>
      <c r="YE66" s="18"/>
      <c r="YF66" s="18"/>
      <c r="YG66" s="18"/>
      <c r="YH66" s="18"/>
      <c r="YI66" s="18"/>
      <c r="YJ66" s="18"/>
      <c r="YK66" s="18"/>
      <c r="YL66" s="18"/>
      <c r="YM66" s="18"/>
      <c r="YN66" s="18"/>
      <c r="YO66" s="18"/>
      <c r="YP66" s="18"/>
      <c r="YQ66" s="18"/>
      <c r="YR66" s="18"/>
      <c r="YS66" s="18"/>
      <c r="YT66" s="18"/>
      <c r="YU66" s="18"/>
      <c r="YV66" s="18"/>
      <c r="YW66" s="18"/>
      <c r="YX66" s="18"/>
      <c r="YY66" s="18"/>
      <c r="YZ66" s="18"/>
      <c r="ZA66" s="18"/>
      <c r="ZB66" s="18"/>
      <c r="ZC66" s="18"/>
      <c r="ZD66" s="18"/>
      <c r="ZE66" s="18"/>
      <c r="ZF66" s="18"/>
      <c r="ZG66" s="18"/>
      <c r="ZH66" s="18"/>
      <c r="ZI66" s="18"/>
      <c r="ZJ66" s="18"/>
      <c r="ZK66" s="18"/>
      <c r="ZL66" s="18"/>
      <c r="ZM66" s="18"/>
      <c r="ZN66" s="18"/>
      <c r="ZO66" s="18"/>
      <c r="ZP66" s="18"/>
      <c r="ZQ66" s="18"/>
      <c r="ZR66" s="18"/>
      <c r="ZS66" s="18"/>
      <c r="ZT66" s="18"/>
      <c r="ZU66" s="18"/>
      <c r="ZV66" s="18"/>
      <c r="ZW66" s="18"/>
      <c r="ZX66" s="18"/>
      <c r="ZY66" s="18"/>
      <c r="ZZ66" s="18"/>
      <c r="AAA66" s="18"/>
      <c r="AAB66" s="18"/>
      <c r="AAC66" s="18"/>
      <c r="AAD66" s="18"/>
      <c r="AAE66" s="18"/>
      <c r="AAF66" s="18"/>
      <c r="AAG66" s="18"/>
      <c r="AAH66" s="18"/>
      <c r="AAI66" s="18"/>
      <c r="AAJ66" s="18"/>
      <c r="AAK66" s="18"/>
      <c r="AAL66" s="18"/>
      <c r="AAM66" s="18"/>
      <c r="AAN66" s="18"/>
      <c r="AAO66" s="18"/>
      <c r="AAP66" s="18"/>
      <c r="AAQ66" s="18"/>
      <c r="AAR66" s="18"/>
      <c r="AAS66" s="18"/>
      <c r="AAT66" s="18"/>
      <c r="AAU66" s="18"/>
      <c r="AAV66" s="18"/>
      <c r="AAW66" s="18"/>
      <c r="AAX66" s="18"/>
      <c r="AAY66" s="18"/>
      <c r="AAZ66" s="18"/>
      <c r="ABA66" s="18"/>
      <c r="ABB66" s="18"/>
      <c r="ABC66" s="18"/>
      <c r="ABD66" s="18"/>
      <c r="ABE66" s="18"/>
      <c r="ABF66" s="18"/>
      <c r="ABG66" s="18"/>
      <c r="ABH66" s="18"/>
      <c r="ABI66" s="18"/>
      <c r="ABJ66" s="18"/>
      <c r="ABK66" s="18"/>
      <c r="ABL66" s="18"/>
      <c r="ABM66" s="18"/>
      <c r="ABN66" s="18"/>
      <c r="ABO66" s="18"/>
      <c r="ABP66" s="18"/>
      <c r="ABQ66" s="18"/>
      <c r="ABR66" s="18"/>
      <c r="ABS66" s="18"/>
      <c r="ABT66" s="18"/>
      <c r="ABU66" s="18"/>
      <c r="ABV66" s="18"/>
      <c r="ABW66" s="18"/>
      <c r="ABX66" s="18"/>
      <c r="ABY66" s="18"/>
      <c r="ABZ66" s="18"/>
      <c r="ACA66" s="18"/>
      <c r="ACB66" s="18"/>
      <c r="ACC66" s="18"/>
      <c r="ACD66" s="18"/>
      <c r="ACE66" s="18"/>
      <c r="ACF66" s="18"/>
      <c r="ACG66" s="18"/>
      <c r="ACH66" s="18"/>
      <c r="ACI66" s="18"/>
      <c r="ACJ66" s="18"/>
      <c r="ACK66" s="18"/>
      <c r="ACL66" s="18"/>
      <c r="ACM66" s="18"/>
      <c r="ACN66" s="18"/>
      <c r="ACO66" s="18"/>
      <c r="ACP66" s="18"/>
      <c r="ACQ66" s="18"/>
      <c r="ACR66" s="18"/>
      <c r="ACS66" s="18"/>
      <c r="ACT66" s="18"/>
      <c r="ACU66" s="18"/>
      <c r="ACV66" s="18"/>
      <c r="ACW66" s="18"/>
      <c r="ACX66" s="18"/>
      <c r="ACY66" s="18"/>
      <c r="ACZ66" s="18"/>
      <c r="ADA66" s="18"/>
      <c r="ADB66" s="18"/>
      <c r="ADC66" s="18"/>
      <c r="ADD66" s="18"/>
      <c r="ADE66" s="18"/>
      <c r="ADF66" s="18"/>
      <c r="ADG66" s="18"/>
      <c r="ADH66" s="18"/>
      <c r="ADI66" s="18"/>
      <c r="ADJ66" s="18"/>
      <c r="ADK66" s="18"/>
      <c r="ADL66" s="18"/>
      <c r="ADM66" s="18"/>
      <c r="ADN66" s="18"/>
      <c r="ADO66" s="18"/>
      <c r="ADP66" s="18"/>
      <c r="ADQ66" s="18"/>
      <c r="ADR66" s="18"/>
      <c r="ADS66" s="18"/>
      <c r="ADT66" s="18"/>
      <c r="ADU66" s="18"/>
      <c r="ADV66" s="18"/>
      <c r="ADW66" s="18"/>
      <c r="ADX66" s="18"/>
      <c r="ADY66" s="18"/>
      <c r="ADZ66" s="18"/>
      <c r="AEA66" s="18"/>
      <c r="AEB66" s="18"/>
      <c r="AEC66" s="18"/>
      <c r="AED66" s="18"/>
      <c r="AEE66" s="18"/>
      <c r="AEF66" s="18"/>
      <c r="AEG66" s="18"/>
      <c r="AEH66" s="18"/>
      <c r="AEI66" s="18"/>
      <c r="AEJ66" s="18"/>
      <c r="AEK66" s="18"/>
      <c r="AEL66" s="18"/>
      <c r="AEM66" s="18"/>
      <c r="AEN66" s="18"/>
      <c r="AEO66" s="18"/>
      <c r="AEP66" s="18"/>
      <c r="AEQ66" s="18"/>
      <c r="AER66" s="18"/>
      <c r="AES66" s="18"/>
      <c r="AET66" s="18"/>
      <c r="AEU66" s="18"/>
      <c r="AEV66" s="18"/>
      <c r="AEW66" s="18"/>
    </row>
    <row r="67" spans="1:837" s="4" customFormat="1" x14ac:dyDescent="0.25">
      <c r="A67" s="18"/>
      <c r="K67" s="41"/>
      <c r="L67" s="41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DF67" s="19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55"/>
      <c r="DU67" s="18"/>
      <c r="DV67" s="18"/>
      <c r="DW67" s="18"/>
      <c r="DX67" s="18"/>
      <c r="DY67" s="18"/>
      <c r="DZ67" s="18"/>
      <c r="EA67" s="55"/>
      <c r="EB67" s="18"/>
      <c r="EC67" s="18"/>
      <c r="ED67" s="18"/>
      <c r="EE67" s="18"/>
      <c r="EF67" s="18"/>
      <c r="EG67" s="18"/>
      <c r="EH67" s="55"/>
      <c r="EI67" s="18"/>
      <c r="EJ67" s="18"/>
      <c r="EK67" s="18"/>
      <c r="EL67" s="18"/>
      <c r="EM67" s="18"/>
      <c r="EN67" s="18"/>
      <c r="EO67" s="55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  <c r="IV67" s="18"/>
      <c r="IW67" s="18"/>
      <c r="IX67" s="18"/>
      <c r="IY67" s="18"/>
      <c r="IZ67" s="18"/>
      <c r="JA67" s="18"/>
      <c r="JB67" s="18"/>
      <c r="JC67" s="18"/>
      <c r="JD67" s="18"/>
      <c r="JE67" s="18"/>
      <c r="JF67" s="18"/>
      <c r="JG67" s="18"/>
      <c r="JH67" s="18"/>
      <c r="JI67" s="18"/>
      <c r="JJ67" s="18"/>
      <c r="JK67" s="18"/>
      <c r="JL67" s="18"/>
      <c r="JM67" s="18"/>
      <c r="JN67" s="18"/>
      <c r="JO67" s="18"/>
      <c r="JP67" s="18"/>
      <c r="JQ67" s="18"/>
      <c r="JR67" s="18"/>
      <c r="JT67" s="18"/>
      <c r="JU67" s="18"/>
      <c r="JV67" s="18"/>
      <c r="JW67" s="18"/>
      <c r="JX67" s="18"/>
      <c r="JY67" s="18"/>
      <c r="JZ67" s="18"/>
      <c r="KA67" s="18"/>
      <c r="KB67" s="18"/>
      <c r="KC67" s="18"/>
      <c r="KD67" s="18"/>
      <c r="KE67" s="18"/>
      <c r="KF67" s="18"/>
      <c r="KG67" s="18"/>
      <c r="KH67" s="18"/>
      <c r="KI67" s="18"/>
      <c r="KJ67" s="18"/>
      <c r="KK67" s="18"/>
      <c r="KL67" s="18"/>
      <c r="KM67" s="18"/>
      <c r="KN67" s="18"/>
      <c r="KP67" s="18"/>
      <c r="KQ67" s="18"/>
      <c r="KR67" s="18"/>
      <c r="KS67" s="18"/>
      <c r="KT67" s="18"/>
      <c r="KU67" s="18"/>
      <c r="KV67" s="18"/>
      <c r="KW67" s="18"/>
      <c r="KX67" s="18"/>
      <c r="KY67" s="18"/>
      <c r="KZ67" s="18"/>
      <c r="LA67" s="18"/>
      <c r="LB67" s="18"/>
      <c r="LC67" s="18"/>
      <c r="LD67" s="18"/>
      <c r="LE67" s="18"/>
      <c r="LF67" s="18"/>
      <c r="LG67" s="18"/>
      <c r="LH67" s="18"/>
      <c r="LI67" s="18"/>
      <c r="LJ67" s="18"/>
      <c r="LK67" s="18"/>
      <c r="LL67" s="18"/>
      <c r="LM67" s="18"/>
      <c r="LN67" s="18"/>
      <c r="LO67" s="18"/>
      <c r="LP67" s="18"/>
      <c r="LQ67" s="18"/>
      <c r="LR67" s="18"/>
      <c r="LS67" s="18"/>
      <c r="LT67" s="18"/>
      <c r="LU67" s="18"/>
      <c r="LV67" s="18"/>
      <c r="LW67" s="18"/>
      <c r="LX67" s="18"/>
      <c r="LY67" s="18"/>
      <c r="LZ67" s="18"/>
      <c r="MA67" s="18"/>
      <c r="MB67" s="18"/>
      <c r="MC67" s="18"/>
      <c r="MD67" s="18"/>
      <c r="ME67" s="18"/>
      <c r="MF67" s="18"/>
      <c r="MG67" s="18"/>
      <c r="MH67" s="18"/>
      <c r="MI67" s="18"/>
      <c r="MJ67" s="18"/>
      <c r="MK67" s="18"/>
      <c r="ML67" s="18"/>
      <c r="MM67" s="18"/>
      <c r="MO67" s="18"/>
      <c r="MP67" s="18"/>
      <c r="MQ67" s="18"/>
      <c r="MR67" s="18"/>
      <c r="MS67" s="18"/>
      <c r="MT67" s="18"/>
      <c r="MU67" s="18"/>
      <c r="MV67" s="18"/>
      <c r="MW67" s="18"/>
      <c r="MX67" s="18"/>
      <c r="MY67" s="18"/>
      <c r="MZ67" s="18"/>
      <c r="NA67" s="18"/>
      <c r="NB67" s="18"/>
      <c r="NC67" s="18"/>
      <c r="ND67" s="18"/>
      <c r="NE67" s="18"/>
      <c r="NF67" s="18"/>
      <c r="NG67" s="18"/>
      <c r="NH67" s="18"/>
      <c r="NI67" s="18"/>
      <c r="NJ67" s="18"/>
      <c r="NK67" s="18"/>
      <c r="NL67" s="18"/>
      <c r="NM67" s="18"/>
      <c r="NN67" s="18"/>
      <c r="NO67" s="18"/>
      <c r="NP67" s="18"/>
      <c r="NQ67" s="18"/>
      <c r="NR67" s="18"/>
      <c r="NS67" s="18"/>
      <c r="NT67" s="18"/>
      <c r="NU67" s="18"/>
      <c r="NV67" s="18"/>
      <c r="NW67" s="18"/>
      <c r="NX67" s="18"/>
      <c r="NY67" s="18"/>
      <c r="NZ67" s="18"/>
      <c r="OA67" s="18"/>
      <c r="OB67" s="18"/>
      <c r="OC67" s="18"/>
      <c r="OD67" s="18"/>
      <c r="OE67" s="18"/>
      <c r="OF67" s="18"/>
      <c r="OG67" s="18"/>
      <c r="OH67" s="18"/>
      <c r="OI67" s="18"/>
      <c r="OJ67" s="18"/>
      <c r="OK67" s="18"/>
      <c r="OL67" s="18"/>
      <c r="ON67" s="18"/>
      <c r="OO67" s="18"/>
      <c r="OP67" s="18"/>
      <c r="OQ67" s="18"/>
      <c r="OR67" s="18"/>
      <c r="OS67" s="18"/>
      <c r="OT67" s="18"/>
      <c r="OU67" s="18"/>
      <c r="OV67" s="18"/>
      <c r="OW67" s="18"/>
      <c r="OX67" s="18"/>
      <c r="OY67" s="18"/>
      <c r="OZ67" s="18"/>
      <c r="PA67" s="18"/>
      <c r="PB67" s="18"/>
      <c r="PC67" s="18"/>
      <c r="PD67" s="18"/>
      <c r="PE67" s="18"/>
      <c r="PF67" s="18"/>
      <c r="PG67" s="18"/>
      <c r="PH67" s="18"/>
      <c r="PI67" s="18"/>
      <c r="PJ67" s="18"/>
      <c r="PK67" s="18"/>
      <c r="PL67" s="18"/>
      <c r="PM67" s="18"/>
      <c r="PN67" s="18"/>
      <c r="PO67" s="18"/>
      <c r="PQ67" s="18"/>
      <c r="PR67" s="18"/>
      <c r="PS67" s="18"/>
      <c r="PT67" s="18"/>
      <c r="PU67" s="18"/>
      <c r="PV67" s="18"/>
      <c r="PW67" s="18"/>
      <c r="PX67" s="18"/>
      <c r="PY67" s="18"/>
      <c r="PZ67" s="18"/>
      <c r="QA67" s="18"/>
      <c r="QB67" s="18"/>
      <c r="QC67" s="18"/>
      <c r="QD67" s="18"/>
      <c r="QE67" s="18"/>
      <c r="QF67" s="18"/>
      <c r="QG67" s="18"/>
      <c r="QH67" s="18"/>
      <c r="QI67" s="18"/>
      <c r="QJ67" s="18"/>
      <c r="QK67" s="18"/>
      <c r="QL67" s="18"/>
      <c r="QM67" s="18"/>
      <c r="QN67" s="18"/>
      <c r="QO67" s="18"/>
      <c r="QP67" s="18"/>
      <c r="QQ67" s="18"/>
      <c r="QR67" s="18"/>
      <c r="QS67" s="18"/>
      <c r="QT67" s="18"/>
      <c r="QU67" s="18"/>
      <c r="QV67" s="18"/>
      <c r="QW67" s="18"/>
      <c r="QX67" s="18"/>
      <c r="QY67" s="18"/>
      <c r="QZ67" s="18"/>
      <c r="RA67" s="18"/>
      <c r="RB67" s="18"/>
      <c r="RC67" s="18"/>
      <c r="RD67" s="18"/>
      <c r="RE67" s="18"/>
      <c r="RF67" s="18"/>
      <c r="RG67" s="18"/>
      <c r="RH67" s="18"/>
      <c r="RI67" s="18"/>
      <c r="RJ67" s="18"/>
      <c r="RK67" s="18"/>
      <c r="RL67" s="18"/>
      <c r="RM67" s="18"/>
      <c r="RN67" s="18"/>
      <c r="RO67" s="18"/>
      <c r="RP67" s="18"/>
      <c r="RQ67" s="18"/>
      <c r="RR67" s="18"/>
      <c r="RS67" s="18"/>
      <c r="RT67" s="18"/>
      <c r="RU67" s="18"/>
      <c r="RV67" s="18"/>
      <c r="RW67" s="18"/>
      <c r="RX67" s="18"/>
      <c r="RY67" s="18"/>
      <c r="RZ67" s="18"/>
      <c r="SA67" s="18"/>
      <c r="SB67" s="18"/>
      <c r="SC67" s="18"/>
      <c r="SD67" s="18"/>
      <c r="SE67" s="18"/>
      <c r="SF67" s="18"/>
      <c r="SG67" s="18"/>
      <c r="SH67" s="18"/>
      <c r="SI67" s="18"/>
      <c r="SJ67" s="18"/>
      <c r="SK67" s="18"/>
      <c r="SL67" s="18"/>
      <c r="SM67" s="18"/>
      <c r="SN67" s="18"/>
      <c r="SO67" s="18"/>
      <c r="SP67" s="18"/>
      <c r="SQ67" s="18"/>
      <c r="SR67" s="18"/>
      <c r="SS67" s="18"/>
      <c r="ST67" s="18"/>
      <c r="SU67" s="18"/>
      <c r="SV67" s="18"/>
      <c r="SW67" s="18"/>
      <c r="SX67" s="18"/>
      <c r="SY67" s="18"/>
      <c r="SZ67" s="18"/>
      <c r="TA67" s="18"/>
      <c r="TB67" s="18"/>
      <c r="TC67" s="18"/>
      <c r="TD67" s="18"/>
      <c r="TE67" s="18"/>
      <c r="TF67" s="18"/>
      <c r="TG67" s="18"/>
      <c r="TH67" s="18"/>
      <c r="TI67" s="18"/>
      <c r="TJ67" s="18"/>
      <c r="TK67" s="18"/>
      <c r="TL67" s="18"/>
      <c r="TM67" s="18"/>
      <c r="TN67" s="18"/>
      <c r="TO67" s="18"/>
      <c r="TP67" s="18"/>
      <c r="TQ67" s="18"/>
      <c r="TR67" s="18"/>
      <c r="TS67" s="18"/>
      <c r="TT67" s="18"/>
      <c r="TU67" s="18"/>
      <c r="TV67" s="18"/>
      <c r="TW67" s="18"/>
      <c r="TX67" s="18"/>
      <c r="TY67" s="18"/>
      <c r="TZ67" s="18"/>
      <c r="UA67" s="18"/>
      <c r="UB67" s="18"/>
      <c r="UC67" s="18"/>
      <c r="UD67" s="18"/>
      <c r="UE67" s="18"/>
      <c r="UF67" s="18"/>
      <c r="UG67" s="18"/>
      <c r="UH67" s="18"/>
      <c r="UI67" s="18"/>
      <c r="UJ67" s="18"/>
      <c r="UK67" s="18"/>
      <c r="UL67" s="18"/>
      <c r="UM67" s="18"/>
      <c r="UN67" s="18"/>
      <c r="UO67" s="18"/>
      <c r="UP67" s="18"/>
      <c r="UQ67" s="18"/>
      <c r="UR67" s="18"/>
      <c r="US67" s="18"/>
      <c r="UT67" s="18"/>
      <c r="UU67" s="18"/>
      <c r="UV67" s="18"/>
      <c r="UW67" s="18"/>
      <c r="UX67" s="18"/>
      <c r="UY67" s="18"/>
      <c r="UZ67" s="18"/>
      <c r="VA67" s="18"/>
      <c r="VB67" s="18"/>
      <c r="VC67" s="18"/>
      <c r="VD67" s="18"/>
      <c r="VE67" s="18"/>
      <c r="VF67" s="18"/>
      <c r="VG67" s="18"/>
      <c r="VH67" s="18"/>
      <c r="VI67" s="18"/>
      <c r="VJ67" s="18"/>
      <c r="VK67" s="18"/>
      <c r="VL67" s="18"/>
      <c r="VM67" s="18"/>
      <c r="VN67" s="18"/>
      <c r="VO67" s="18"/>
      <c r="VP67" s="18"/>
      <c r="VQ67" s="18"/>
      <c r="VR67" s="18"/>
      <c r="VS67" s="18"/>
      <c r="VT67" s="18"/>
      <c r="VU67" s="18"/>
      <c r="VV67" s="18"/>
      <c r="VW67" s="18"/>
      <c r="VX67" s="18"/>
      <c r="VY67" s="18"/>
      <c r="VZ67" s="18"/>
      <c r="WA67" s="18"/>
      <c r="WB67" s="18"/>
      <c r="WC67" s="18"/>
      <c r="WD67" s="18"/>
      <c r="WE67" s="18"/>
      <c r="WF67" s="18"/>
      <c r="WG67" s="18"/>
      <c r="WH67" s="18"/>
      <c r="WI67" s="18"/>
      <c r="WJ67" s="18"/>
      <c r="WK67" s="18"/>
      <c r="WL67" s="18"/>
      <c r="WM67" s="18"/>
      <c r="WN67" s="18"/>
      <c r="WO67" s="18"/>
      <c r="WP67" s="18"/>
      <c r="WQ67" s="18"/>
      <c r="WR67" s="18"/>
      <c r="WS67" s="18"/>
      <c r="WT67" s="18"/>
      <c r="WU67" s="18"/>
      <c r="WV67" s="18"/>
      <c r="WW67" s="18"/>
      <c r="WX67" s="18"/>
      <c r="WY67" s="18"/>
      <c r="WZ67" s="18"/>
      <c r="XA67" s="18"/>
      <c r="XB67" s="18"/>
      <c r="XC67" s="18"/>
      <c r="XD67" s="18"/>
      <c r="XE67" s="18"/>
      <c r="XF67" s="18"/>
      <c r="XG67" s="18"/>
      <c r="XH67" s="18"/>
      <c r="XI67" s="18"/>
      <c r="XJ67" s="18"/>
      <c r="XK67" s="18"/>
      <c r="XL67" s="18"/>
      <c r="XM67" s="18"/>
      <c r="XN67" s="18"/>
      <c r="XO67" s="18"/>
      <c r="XP67" s="18"/>
      <c r="XQ67" s="18"/>
      <c r="XR67" s="18"/>
      <c r="XS67" s="18"/>
      <c r="XT67" s="18"/>
      <c r="XU67" s="18"/>
      <c r="XV67" s="18"/>
      <c r="XW67" s="18"/>
      <c r="XX67" s="18"/>
      <c r="XY67" s="18"/>
      <c r="XZ67" s="18"/>
      <c r="YA67" s="18"/>
      <c r="YB67" s="18"/>
      <c r="YC67" s="18"/>
      <c r="YD67" s="18"/>
      <c r="YE67" s="18"/>
      <c r="YF67" s="18"/>
      <c r="YG67" s="18"/>
      <c r="YH67" s="18"/>
      <c r="YI67" s="18"/>
      <c r="YJ67" s="18"/>
      <c r="YK67" s="18"/>
      <c r="YL67" s="18"/>
      <c r="YM67" s="18"/>
      <c r="YN67" s="18"/>
      <c r="YO67" s="18"/>
      <c r="YP67" s="18"/>
      <c r="YQ67" s="18"/>
      <c r="YR67" s="18"/>
      <c r="YS67" s="18"/>
      <c r="YT67" s="18"/>
      <c r="YU67" s="18"/>
      <c r="YV67" s="18"/>
      <c r="YW67" s="18"/>
      <c r="YX67" s="18"/>
      <c r="YY67" s="18"/>
      <c r="YZ67" s="18"/>
      <c r="ZA67" s="18"/>
      <c r="ZB67" s="18"/>
      <c r="ZC67" s="18"/>
      <c r="ZD67" s="18"/>
      <c r="ZE67" s="18"/>
      <c r="ZF67" s="18"/>
      <c r="ZG67" s="18"/>
      <c r="ZH67" s="18"/>
      <c r="ZI67" s="18"/>
      <c r="ZJ67" s="18"/>
      <c r="ZK67" s="18"/>
      <c r="ZL67" s="18"/>
      <c r="ZM67" s="18"/>
      <c r="ZN67" s="18"/>
      <c r="ZO67" s="18"/>
      <c r="ZP67" s="18"/>
      <c r="ZQ67" s="18"/>
      <c r="ZR67" s="18"/>
      <c r="ZS67" s="18"/>
      <c r="ZT67" s="18"/>
      <c r="ZU67" s="18"/>
      <c r="ZV67" s="18"/>
      <c r="ZW67" s="18"/>
      <c r="ZX67" s="18"/>
      <c r="ZY67" s="18"/>
      <c r="ZZ67" s="18"/>
      <c r="AAA67" s="18"/>
      <c r="AAB67" s="18"/>
      <c r="AAC67" s="18"/>
      <c r="AAD67" s="18"/>
      <c r="AAE67" s="18"/>
      <c r="AAF67" s="18"/>
      <c r="AAG67" s="18"/>
      <c r="AAH67" s="18"/>
      <c r="AAI67" s="18"/>
      <c r="AAJ67" s="18"/>
      <c r="AAK67" s="18"/>
      <c r="AAL67" s="18"/>
      <c r="AAM67" s="18"/>
      <c r="AAN67" s="18"/>
      <c r="AAO67" s="18"/>
      <c r="AAP67" s="18"/>
      <c r="AAQ67" s="18"/>
      <c r="AAR67" s="18"/>
      <c r="AAS67" s="18"/>
      <c r="AAT67" s="18"/>
      <c r="AAU67" s="18"/>
      <c r="AAV67" s="18"/>
      <c r="AAW67" s="18"/>
      <c r="AAX67" s="18"/>
      <c r="AAY67" s="18"/>
      <c r="AAZ67" s="18"/>
      <c r="ABA67" s="18"/>
      <c r="ABB67" s="18"/>
      <c r="ABC67" s="18"/>
      <c r="ABD67" s="18"/>
      <c r="ABE67" s="18"/>
      <c r="ABF67" s="18"/>
      <c r="ABG67" s="18"/>
      <c r="ABH67" s="18"/>
      <c r="ABI67" s="18"/>
      <c r="ABJ67" s="18"/>
      <c r="ABK67" s="18"/>
      <c r="ABL67" s="18"/>
      <c r="ABM67" s="18"/>
      <c r="ABN67" s="18"/>
      <c r="ABO67" s="18"/>
      <c r="ABP67" s="18"/>
      <c r="ABQ67" s="18"/>
      <c r="ABR67" s="18"/>
      <c r="ABS67" s="18"/>
      <c r="ABT67" s="18"/>
      <c r="ABU67" s="18"/>
      <c r="ABV67" s="18"/>
      <c r="ABW67" s="18"/>
      <c r="ABX67" s="18"/>
      <c r="ABY67" s="18"/>
      <c r="ABZ67" s="18"/>
      <c r="ACA67" s="18"/>
      <c r="ACB67" s="18"/>
      <c r="ACC67" s="18"/>
      <c r="ACD67" s="18"/>
      <c r="ACE67" s="18"/>
      <c r="ACF67" s="18"/>
      <c r="ACG67" s="18"/>
      <c r="ACH67" s="18"/>
      <c r="ACI67" s="18"/>
      <c r="ACJ67" s="18"/>
      <c r="ACK67" s="18"/>
      <c r="ACL67" s="18"/>
      <c r="ACM67" s="18"/>
      <c r="ACN67" s="18"/>
      <c r="ACO67" s="18"/>
      <c r="ACP67" s="18"/>
      <c r="ACQ67" s="18"/>
      <c r="ACR67" s="18"/>
      <c r="ACS67" s="18"/>
      <c r="ACT67" s="18"/>
      <c r="ACU67" s="18"/>
      <c r="ACV67" s="18"/>
      <c r="ACW67" s="18"/>
      <c r="ACX67" s="18"/>
      <c r="ACY67" s="18"/>
      <c r="ACZ67" s="18"/>
      <c r="ADA67" s="18"/>
      <c r="ADB67" s="18"/>
      <c r="ADC67" s="18"/>
      <c r="ADD67" s="18"/>
      <c r="ADE67" s="18"/>
      <c r="ADF67" s="18"/>
      <c r="ADG67" s="18"/>
      <c r="ADH67" s="18"/>
      <c r="ADI67" s="18"/>
      <c r="ADJ67" s="18"/>
      <c r="ADK67" s="18"/>
      <c r="ADL67" s="18"/>
      <c r="ADM67" s="18"/>
      <c r="ADN67" s="18"/>
      <c r="ADO67" s="18"/>
      <c r="ADP67" s="18"/>
      <c r="ADQ67" s="18"/>
      <c r="ADR67" s="18"/>
      <c r="ADS67" s="18"/>
      <c r="ADT67" s="18"/>
      <c r="ADU67" s="18"/>
      <c r="ADV67" s="18"/>
      <c r="ADW67" s="18"/>
      <c r="ADX67" s="18"/>
      <c r="ADY67" s="18"/>
      <c r="ADZ67" s="18"/>
      <c r="AEA67" s="18"/>
      <c r="AEB67" s="18"/>
      <c r="AEC67" s="18"/>
      <c r="AED67" s="18"/>
      <c r="AEE67" s="18"/>
      <c r="AEF67" s="18"/>
      <c r="AEG67" s="18"/>
      <c r="AEH67" s="18"/>
      <c r="AEI67" s="18"/>
      <c r="AEJ67" s="18"/>
      <c r="AEK67" s="18"/>
      <c r="AEL67" s="18"/>
      <c r="AEM67" s="18"/>
      <c r="AEN67" s="18"/>
      <c r="AEO67" s="18"/>
      <c r="AEP67" s="18"/>
      <c r="AEQ67" s="18"/>
      <c r="AER67" s="18"/>
      <c r="AES67" s="18"/>
      <c r="AET67" s="18"/>
      <c r="AEU67" s="18"/>
      <c r="AEV67" s="18"/>
      <c r="AEW67" s="18"/>
    </row>
    <row r="68" spans="1:837" s="4" customFormat="1" x14ac:dyDescent="0.25">
      <c r="A68" s="18"/>
      <c r="K68" s="41"/>
      <c r="L68" s="41"/>
      <c r="M68" s="4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DF68" s="19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55"/>
      <c r="DU68" s="18"/>
      <c r="DV68" s="18"/>
      <c r="DW68" s="18"/>
      <c r="DX68" s="18"/>
      <c r="DY68" s="18"/>
      <c r="DZ68" s="18"/>
      <c r="EA68" s="55"/>
      <c r="EB68" s="18"/>
      <c r="EC68" s="18"/>
      <c r="ED68" s="18"/>
      <c r="EE68" s="18"/>
      <c r="EF68" s="18"/>
      <c r="EG68" s="18"/>
      <c r="EH68" s="55"/>
      <c r="EI68" s="18"/>
      <c r="EJ68" s="18"/>
      <c r="EK68" s="18"/>
      <c r="EL68" s="18"/>
      <c r="EM68" s="18"/>
      <c r="EN68" s="18"/>
      <c r="EO68" s="55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18"/>
      <c r="IU68" s="18"/>
      <c r="IV68" s="18"/>
      <c r="IW68" s="18"/>
      <c r="IX68" s="18"/>
      <c r="IY68" s="18"/>
      <c r="IZ68" s="18"/>
      <c r="JA68" s="18"/>
      <c r="JB68" s="18"/>
      <c r="JC68" s="18"/>
      <c r="JD68" s="18"/>
      <c r="JE68" s="18"/>
      <c r="JF68" s="18"/>
      <c r="JG68" s="18"/>
      <c r="JH68" s="18"/>
      <c r="JI68" s="18"/>
      <c r="JJ68" s="18"/>
      <c r="JK68" s="18"/>
      <c r="JL68" s="18"/>
      <c r="JM68" s="18"/>
      <c r="JN68" s="18"/>
      <c r="JO68" s="18"/>
      <c r="JP68" s="18"/>
      <c r="JQ68" s="18"/>
      <c r="JR68" s="18"/>
      <c r="JT68" s="18"/>
      <c r="JU68" s="18"/>
      <c r="JV68" s="18"/>
      <c r="JW68" s="18"/>
      <c r="JX68" s="18"/>
      <c r="JY68" s="18"/>
      <c r="JZ68" s="18"/>
      <c r="KA68" s="18"/>
      <c r="KB68" s="18"/>
      <c r="KC68" s="18"/>
      <c r="KD68" s="18"/>
      <c r="KE68" s="18"/>
      <c r="KF68" s="18"/>
      <c r="KG68" s="18"/>
      <c r="KH68" s="18"/>
      <c r="KI68" s="18"/>
      <c r="KJ68" s="18"/>
      <c r="KK68" s="18"/>
      <c r="KL68" s="18"/>
      <c r="KM68" s="18"/>
      <c r="KN68" s="18"/>
      <c r="KP68" s="18"/>
      <c r="KQ68" s="18"/>
      <c r="KR68" s="18"/>
      <c r="KS68" s="18"/>
      <c r="KT68" s="18"/>
      <c r="KU68" s="18"/>
      <c r="KV68" s="18"/>
      <c r="KW68" s="18"/>
      <c r="KX68" s="18"/>
      <c r="KY68" s="18"/>
      <c r="KZ68" s="18"/>
      <c r="LA68" s="18"/>
      <c r="LB68" s="18"/>
      <c r="LC68" s="18"/>
      <c r="LD68" s="18"/>
      <c r="LE68" s="18"/>
      <c r="LF68" s="18"/>
      <c r="LG68" s="18"/>
      <c r="LH68" s="18"/>
      <c r="LI68" s="18"/>
      <c r="LJ68" s="18"/>
      <c r="LK68" s="18"/>
      <c r="LL68" s="18"/>
      <c r="LM68" s="18"/>
      <c r="LN68" s="18"/>
      <c r="LO68" s="18"/>
      <c r="LP68" s="18"/>
      <c r="LQ68" s="18"/>
      <c r="LR68" s="18"/>
      <c r="LS68" s="18"/>
      <c r="LT68" s="18"/>
      <c r="LU68" s="18"/>
      <c r="LV68" s="18"/>
      <c r="LW68" s="18"/>
      <c r="LX68" s="18"/>
      <c r="LY68" s="18"/>
      <c r="LZ68" s="18"/>
      <c r="MA68" s="18"/>
      <c r="MB68" s="18"/>
      <c r="MC68" s="18"/>
      <c r="MD68" s="18"/>
      <c r="ME68" s="18"/>
      <c r="MF68" s="18"/>
      <c r="MG68" s="18"/>
      <c r="MH68" s="18"/>
      <c r="MI68" s="18"/>
      <c r="MJ68" s="18"/>
      <c r="MK68" s="18"/>
      <c r="ML68" s="18"/>
      <c r="MM68" s="18"/>
      <c r="MO68" s="18"/>
      <c r="MP68" s="18"/>
      <c r="MQ68" s="18"/>
      <c r="MR68" s="18"/>
      <c r="MS68" s="18"/>
      <c r="MT68" s="18"/>
      <c r="MU68" s="18"/>
      <c r="MV68" s="18"/>
      <c r="MW68" s="18"/>
      <c r="MX68" s="18"/>
      <c r="MY68" s="18"/>
      <c r="MZ68" s="18"/>
      <c r="NA68" s="18"/>
      <c r="NB68" s="18"/>
      <c r="NC68" s="18"/>
      <c r="ND68" s="18"/>
      <c r="NE68" s="18"/>
      <c r="NF68" s="18"/>
      <c r="NG68" s="18"/>
      <c r="NH68" s="18"/>
      <c r="NI68" s="18"/>
      <c r="NJ68" s="18"/>
      <c r="NK68" s="18"/>
      <c r="NL68" s="18"/>
      <c r="NM68" s="18"/>
      <c r="NN68" s="18"/>
      <c r="NO68" s="18"/>
      <c r="NP68" s="18"/>
      <c r="NQ68" s="18"/>
      <c r="NR68" s="18"/>
      <c r="NS68" s="18"/>
      <c r="NT68" s="18"/>
      <c r="NU68" s="18"/>
      <c r="NV68" s="18"/>
      <c r="NW68" s="18"/>
      <c r="NX68" s="18"/>
      <c r="NY68" s="18"/>
      <c r="NZ68" s="18"/>
      <c r="OA68" s="18"/>
      <c r="OB68" s="18"/>
      <c r="OC68" s="18"/>
      <c r="OD68" s="18"/>
      <c r="OE68" s="18"/>
      <c r="OF68" s="18"/>
      <c r="OG68" s="18"/>
      <c r="OH68" s="18"/>
      <c r="OI68" s="18"/>
      <c r="OJ68" s="18"/>
      <c r="OK68" s="18"/>
      <c r="OL68" s="18"/>
      <c r="ON68" s="18"/>
      <c r="OO68" s="18"/>
      <c r="OP68" s="18"/>
      <c r="OQ68" s="18"/>
      <c r="OR68" s="18"/>
      <c r="OS68" s="18"/>
      <c r="OT68" s="18"/>
      <c r="OU68" s="18"/>
      <c r="OV68" s="18"/>
      <c r="OW68" s="18"/>
      <c r="OX68" s="18"/>
      <c r="OY68" s="18"/>
      <c r="OZ68" s="18"/>
      <c r="PA68" s="18"/>
      <c r="PB68" s="18"/>
      <c r="PC68" s="18"/>
      <c r="PD68" s="18"/>
      <c r="PE68" s="18"/>
      <c r="PF68" s="18"/>
      <c r="PG68" s="18"/>
      <c r="PH68" s="18"/>
      <c r="PI68" s="18"/>
      <c r="PJ68" s="18"/>
      <c r="PK68" s="18"/>
      <c r="PL68" s="18"/>
      <c r="PM68" s="18"/>
      <c r="PN68" s="18"/>
      <c r="PO68" s="18"/>
      <c r="PQ68" s="18"/>
      <c r="PR68" s="18"/>
      <c r="PS68" s="18"/>
      <c r="PT68" s="18"/>
      <c r="PU68" s="18"/>
      <c r="PV68" s="18"/>
      <c r="PW68" s="18"/>
      <c r="PX68" s="18"/>
      <c r="PY68" s="18"/>
      <c r="PZ68" s="18"/>
      <c r="QA68" s="18"/>
      <c r="QB68" s="18"/>
      <c r="QC68" s="18"/>
      <c r="QD68" s="18"/>
      <c r="QE68" s="18"/>
      <c r="QF68" s="18"/>
      <c r="QG68" s="18"/>
      <c r="QH68" s="18"/>
      <c r="QI68" s="18"/>
      <c r="QJ68" s="18"/>
      <c r="QK68" s="18"/>
      <c r="QL68" s="18"/>
      <c r="QM68" s="18"/>
      <c r="QN68" s="18"/>
      <c r="QO68" s="18"/>
      <c r="QP68" s="18"/>
      <c r="QQ68" s="18"/>
      <c r="QR68" s="18"/>
      <c r="QS68" s="18"/>
      <c r="QT68" s="18"/>
      <c r="QU68" s="18"/>
      <c r="QV68" s="18"/>
      <c r="QW68" s="18"/>
      <c r="QX68" s="18"/>
      <c r="QY68" s="18"/>
      <c r="QZ68" s="18"/>
      <c r="RA68" s="18"/>
      <c r="RB68" s="18"/>
      <c r="RC68" s="18"/>
      <c r="RD68" s="18"/>
      <c r="RE68" s="18"/>
      <c r="RF68" s="18"/>
      <c r="RG68" s="18"/>
      <c r="RH68" s="18"/>
      <c r="RI68" s="18"/>
      <c r="RJ68" s="18"/>
      <c r="RK68" s="18"/>
      <c r="RL68" s="18"/>
      <c r="RM68" s="18"/>
      <c r="RN68" s="18"/>
      <c r="RO68" s="18"/>
      <c r="RP68" s="18"/>
      <c r="RQ68" s="18"/>
      <c r="RR68" s="18"/>
      <c r="RS68" s="18"/>
      <c r="RT68" s="18"/>
      <c r="RU68" s="18"/>
      <c r="RV68" s="18"/>
      <c r="RW68" s="18"/>
      <c r="RX68" s="18"/>
      <c r="RY68" s="18"/>
      <c r="RZ68" s="18"/>
      <c r="SA68" s="18"/>
      <c r="SB68" s="18"/>
      <c r="SC68" s="18"/>
      <c r="SD68" s="18"/>
      <c r="SE68" s="18"/>
      <c r="SF68" s="18"/>
      <c r="SG68" s="18"/>
      <c r="SH68" s="18"/>
      <c r="SI68" s="18"/>
      <c r="SJ68" s="18"/>
      <c r="SK68" s="18"/>
      <c r="SL68" s="18"/>
      <c r="SM68" s="18"/>
      <c r="SN68" s="18"/>
      <c r="SO68" s="18"/>
      <c r="SP68" s="18"/>
      <c r="SQ68" s="18"/>
      <c r="SR68" s="18"/>
      <c r="SS68" s="18"/>
      <c r="ST68" s="18"/>
      <c r="SU68" s="18"/>
      <c r="SV68" s="18"/>
      <c r="SW68" s="18"/>
      <c r="SX68" s="18"/>
      <c r="SY68" s="18"/>
      <c r="SZ68" s="18"/>
      <c r="TA68" s="18"/>
      <c r="TB68" s="18"/>
      <c r="TC68" s="18"/>
      <c r="TD68" s="18"/>
      <c r="TE68" s="18"/>
      <c r="TF68" s="18"/>
      <c r="TG68" s="18"/>
      <c r="TH68" s="18"/>
      <c r="TI68" s="18"/>
      <c r="TJ68" s="18"/>
      <c r="TK68" s="18"/>
      <c r="TL68" s="18"/>
      <c r="TM68" s="18"/>
      <c r="TN68" s="18"/>
      <c r="TO68" s="18"/>
      <c r="TP68" s="18"/>
      <c r="TQ68" s="18"/>
      <c r="TR68" s="18"/>
      <c r="TS68" s="18"/>
      <c r="TT68" s="18"/>
      <c r="TU68" s="18"/>
      <c r="TV68" s="18"/>
      <c r="TW68" s="18"/>
      <c r="TX68" s="18"/>
      <c r="TY68" s="18"/>
      <c r="TZ68" s="18"/>
      <c r="UA68" s="18"/>
      <c r="UB68" s="18"/>
      <c r="UC68" s="18"/>
      <c r="UD68" s="18"/>
      <c r="UE68" s="18"/>
      <c r="UF68" s="18"/>
      <c r="UG68" s="18"/>
      <c r="UH68" s="18"/>
      <c r="UI68" s="18"/>
      <c r="UJ68" s="18"/>
      <c r="UK68" s="18"/>
      <c r="UL68" s="18"/>
      <c r="UM68" s="18"/>
      <c r="UN68" s="18"/>
      <c r="UO68" s="18"/>
      <c r="UP68" s="18"/>
      <c r="UQ68" s="18"/>
      <c r="UR68" s="18"/>
      <c r="US68" s="18"/>
      <c r="UT68" s="18"/>
      <c r="UU68" s="18"/>
      <c r="UV68" s="18"/>
      <c r="UW68" s="18"/>
      <c r="UX68" s="18"/>
      <c r="UY68" s="18"/>
      <c r="UZ68" s="18"/>
      <c r="VA68" s="18"/>
      <c r="VB68" s="18"/>
      <c r="VC68" s="18"/>
      <c r="VD68" s="18"/>
      <c r="VE68" s="18"/>
      <c r="VF68" s="18"/>
      <c r="VG68" s="18"/>
      <c r="VH68" s="18"/>
      <c r="VI68" s="18"/>
      <c r="VJ68" s="18"/>
      <c r="VK68" s="18"/>
      <c r="VL68" s="18"/>
      <c r="VM68" s="18"/>
      <c r="VN68" s="18"/>
      <c r="VO68" s="18"/>
      <c r="VP68" s="18"/>
      <c r="VQ68" s="18"/>
      <c r="VR68" s="18"/>
      <c r="VS68" s="18"/>
      <c r="VT68" s="18"/>
      <c r="VU68" s="18"/>
      <c r="VV68" s="18"/>
      <c r="VW68" s="18"/>
      <c r="VX68" s="18"/>
      <c r="VY68" s="18"/>
      <c r="VZ68" s="18"/>
      <c r="WA68" s="18"/>
      <c r="WB68" s="18"/>
      <c r="WC68" s="18"/>
      <c r="WD68" s="18"/>
      <c r="WE68" s="18"/>
      <c r="WF68" s="18"/>
      <c r="WG68" s="18"/>
      <c r="WH68" s="18"/>
      <c r="WI68" s="18"/>
      <c r="WJ68" s="18"/>
      <c r="WK68" s="18"/>
      <c r="WL68" s="18"/>
      <c r="WM68" s="18"/>
      <c r="WN68" s="18"/>
      <c r="WO68" s="18"/>
      <c r="WP68" s="18"/>
      <c r="WQ68" s="18"/>
      <c r="WR68" s="18"/>
      <c r="WS68" s="18"/>
      <c r="WT68" s="18"/>
      <c r="WU68" s="18"/>
      <c r="WV68" s="18"/>
      <c r="WW68" s="18"/>
      <c r="WX68" s="18"/>
      <c r="WY68" s="18"/>
      <c r="WZ68" s="18"/>
      <c r="XA68" s="18"/>
      <c r="XB68" s="18"/>
      <c r="XC68" s="18"/>
      <c r="XD68" s="18"/>
      <c r="XE68" s="18"/>
      <c r="XF68" s="18"/>
      <c r="XG68" s="18"/>
      <c r="XH68" s="18"/>
      <c r="XI68" s="18"/>
      <c r="XJ68" s="18"/>
      <c r="XK68" s="18"/>
      <c r="XL68" s="18"/>
      <c r="XM68" s="18"/>
      <c r="XN68" s="18"/>
      <c r="XO68" s="18"/>
      <c r="XP68" s="18"/>
      <c r="XQ68" s="18"/>
      <c r="XR68" s="18"/>
      <c r="XS68" s="18"/>
      <c r="XT68" s="18"/>
      <c r="XU68" s="18"/>
      <c r="XV68" s="18"/>
      <c r="XW68" s="18"/>
      <c r="XX68" s="18"/>
      <c r="XY68" s="18"/>
      <c r="XZ68" s="18"/>
      <c r="YA68" s="18"/>
      <c r="YB68" s="18"/>
      <c r="YC68" s="18"/>
      <c r="YD68" s="18"/>
      <c r="YE68" s="18"/>
      <c r="YF68" s="18"/>
      <c r="YG68" s="18"/>
      <c r="YH68" s="18"/>
      <c r="YI68" s="18"/>
      <c r="YJ68" s="18"/>
      <c r="YK68" s="18"/>
      <c r="YL68" s="18"/>
      <c r="YM68" s="18"/>
      <c r="YN68" s="18"/>
      <c r="YO68" s="18"/>
      <c r="YP68" s="18"/>
      <c r="YQ68" s="18"/>
      <c r="YR68" s="18"/>
      <c r="YS68" s="18"/>
      <c r="YT68" s="18"/>
      <c r="YU68" s="18"/>
      <c r="YV68" s="18"/>
      <c r="YW68" s="18"/>
      <c r="YX68" s="18"/>
      <c r="YY68" s="18"/>
      <c r="YZ68" s="18"/>
      <c r="ZA68" s="18"/>
      <c r="ZB68" s="18"/>
      <c r="ZC68" s="18"/>
      <c r="ZD68" s="18"/>
      <c r="ZE68" s="18"/>
      <c r="ZF68" s="18"/>
      <c r="ZG68" s="18"/>
      <c r="ZH68" s="18"/>
      <c r="ZI68" s="18"/>
      <c r="ZJ68" s="18"/>
      <c r="ZK68" s="18"/>
      <c r="ZL68" s="18"/>
      <c r="ZM68" s="18"/>
      <c r="ZN68" s="18"/>
      <c r="ZO68" s="18"/>
      <c r="ZP68" s="18"/>
      <c r="ZQ68" s="18"/>
      <c r="ZR68" s="18"/>
      <c r="ZS68" s="18"/>
      <c r="ZT68" s="18"/>
      <c r="ZU68" s="18"/>
      <c r="ZV68" s="18"/>
      <c r="ZW68" s="18"/>
      <c r="ZX68" s="18"/>
      <c r="ZY68" s="18"/>
      <c r="ZZ68" s="18"/>
      <c r="AAA68" s="18"/>
      <c r="AAB68" s="18"/>
      <c r="AAC68" s="18"/>
      <c r="AAD68" s="18"/>
      <c r="AAE68" s="18"/>
      <c r="AAF68" s="18"/>
      <c r="AAG68" s="18"/>
      <c r="AAH68" s="18"/>
      <c r="AAI68" s="18"/>
      <c r="AAJ68" s="18"/>
      <c r="AAK68" s="18"/>
      <c r="AAL68" s="18"/>
      <c r="AAM68" s="18"/>
      <c r="AAN68" s="18"/>
      <c r="AAO68" s="18"/>
      <c r="AAP68" s="18"/>
      <c r="AAQ68" s="18"/>
      <c r="AAR68" s="18"/>
      <c r="AAS68" s="18"/>
      <c r="AAT68" s="18"/>
      <c r="AAU68" s="18"/>
      <c r="AAV68" s="18"/>
      <c r="AAW68" s="18"/>
      <c r="AAX68" s="18"/>
      <c r="AAY68" s="18"/>
      <c r="AAZ68" s="18"/>
      <c r="ABA68" s="18"/>
      <c r="ABB68" s="18"/>
      <c r="ABC68" s="18"/>
      <c r="ABD68" s="18"/>
      <c r="ABE68" s="18"/>
      <c r="ABF68" s="18"/>
      <c r="ABG68" s="18"/>
      <c r="ABH68" s="18"/>
      <c r="ABI68" s="18"/>
      <c r="ABJ68" s="18"/>
      <c r="ABK68" s="18"/>
      <c r="ABL68" s="18"/>
      <c r="ABM68" s="18"/>
      <c r="ABN68" s="18"/>
      <c r="ABO68" s="18"/>
      <c r="ABP68" s="18"/>
      <c r="ABQ68" s="18"/>
      <c r="ABR68" s="18"/>
      <c r="ABS68" s="18"/>
      <c r="ABT68" s="18"/>
      <c r="ABU68" s="18"/>
      <c r="ABV68" s="18"/>
      <c r="ABW68" s="18"/>
      <c r="ABX68" s="18"/>
      <c r="ABY68" s="18"/>
      <c r="ABZ68" s="18"/>
      <c r="ACA68" s="18"/>
      <c r="ACB68" s="18"/>
      <c r="ACC68" s="18"/>
      <c r="ACD68" s="18"/>
      <c r="ACE68" s="18"/>
      <c r="ACF68" s="18"/>
      <c r="ACG68" s="18"/>
      <c r="ACH68" s="18"/>
      <c r="ACI68" s="18"/>
      <c r="ACJ68" s="18"/>
      <c r="ACK68" s="18"/>
      <c r="ACL68" s="18"/>
      <c r="ACM68" s="18"/>
      <c r="ACN68" s="18"/>
      <c r="ACO68" s="18"/>
      <c r="ACP68" s="18"/>
      <c r="ACQ68" s="18"/>
      <c r="ACR68" s="18"/>
      <c r="ACS68" s="18"/>
      <c r="ACT68" s="18"/>
      <c r="ACU68" s="18"/>
      <c r="ACV68" s="18"/>
      <c r="ACW68" s="18"/>
      <c r="ACX68" s="18"/>
      <c r="ACY68" s="18"/>
      <c r="ACZ68" s="18"/>
      <c r="ADA68" s="18"/>
      <c r="ADB68" s="18"/>
      <c r="ADC68" s="18"/>
      <c r="ADD68" s="18"/>
      <c r="ADE68" s="18"/>
      <c r="ADF68" s="18"/>
      <c r="ADG68" s="18"/>
      <c r="ADH68" s="18"/>
      <c r="ADI68" s="18"/>
      <c r="ADJ68" s="18"/>
      <c r="ADK68" s="18"/>
      <c r="ADL68" s="18"/>
      <c r="ADM68" s="18"/>
      <c r="ADN68" s="18"/>
      <c r="ADO68" s="18"/>
      <c r="ADP68" s="18"/>
      <c r="ADQ68" s="18"/>
      <c r="ADR68" s="18"/>
      <c r="ADS68" s="18"/>
      <c r="ADT68" s="18"/>
      <c r="ADU68" s="18"/>
      <c r="ADV68" s="18"/>
      <c r="ADW68" s="18"/>
      <c r="ADX68" s="18"/>
      <c r="ADY68" s="18"/>
      <c r="ADZ68" s="18"/>
      <c r="AEA68" s="18"/>
      <c r="AEB68" s="18"/>
      <c r="AEC68" s="18"/>
      <c r="AED68" s="18"/>
      <c r="AEE68" s="18"/>
      <c r="AEF68" s="18"/>
      <c r="AEG68" s="18"/>
      <c r="AEH68" s="18"/>
      <c r="AEI68" s="18"/>
      <c r="AEJ68" s="18"/>
      <c r="AEK68" s="18"/>
      <c r="AEL68" s="18"/>
      <c r="AEM68" s="18"/>
      <c r="AEN68" s="18"/>
      <c r="AEO68" s="18"/>
      <c r="AEP68" s="18"/>
      <c r="AEQ68" s="18"/>
      <c r="AER68" s="18"/>
      <c r="AES68" s="18"/>
      <c r="AET68" s="18"/>
      <c r="AEU68" s="18"/>
      <c r="AEV68" s="18"/>
      <c r="AEW68" s="18"/>
    </row>
    <row r="69" spans="1:837" s="4" customFormat="1" x14ac:dyDescent="0.25">
      <c r="A69" s="18"/>
      <c r="K69" s="41"/>
      <c r="L69" s="41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DF69" s="19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55"/>
      <c r="DU69" s="18"/>
      <c r="DV69" s="18"/>
      <c r="DW69" s="18"/>
      <c r="DX69" s="18"/>
      <c r="DY69" s="18"/>
      <c r="DZ69" s="18"/>
      <c r="EA69" s="55"/>
      <c r="EB69" s="18"/>
      <c r="EC69" s="18"/>
      <c r="ED69" s="18"/>
      <c r="EE69" s="18"/>
      <c r="EF69" s="18"/>
      <c r="EG69" s="18"/>
      <c r="EH69" s="55"/>
      <c r="EI69" s="18"/>
      <c r="EJ69" s="18"/>
      <c r="EK69" s="18"/>
      <c r="EL69" s="18"/>
      <c r="EM69" s="18"/>
      <c r="EN69" s="18"/>
      <c r="EO69" s="55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  <c r="IV69" s="18"/>
      <c r="IW69" s="18"/>
      <c r="IX69" s="18"/>
      <c r="IY69" s="18"/>
      <c r="IZ69" s="18"/>
      <c r="JA69" s="18"/>
      <c r="JB69" s="18"/>
      <c r="JC69" s="18"/>
      <c r="JD69" s="18"/>
      <c r="JE69" s="18"/>
      <c r="JF69" s="18"/>
      <c r="JG69" s="18"/>
      <c r="JH69" s="18"/>
      <c r="JI69" s="18"/>
      <c r="JJ69" s="18"/>
      <c r="JK69" s="18"/>
      <c r="JL69" s="18"/>
      <c r="JM69" s="18"/>
      <c r="JN69" s="18"/>
      <c r="JO69" s="18"/>
      <c r="JP69" s="18"/>
      <c r="JQ69" s="18"/>
      <c r="JR69" s="18"/>
      <c r="JT69" s="18"/>
      <c r="JU69" s="18"/>
      <c r="JV69" s="18"/>
      <c r="JW69" s="18"/>
      <c r="JX69" s="18"/>
      <c r="JY69" s="18"/>
      <c r="JZ69" s="18"/>
      <c r="KA69" s="18"/>
      <c r="KB69" s="18"/>
      <c r="KC69" s="18"/>
      <c r="KD69" s="18"/>
      <c r="KE69" s="18"/>
      <c r="KF69" s="18"/>
      <c r="KG69" s="18"/>
      <c r="KH69" s="18"/>
      <c r="KI69" s="18"/>
      <c r="KJ69" s="18"/>
      <c r="KK69" s="18"/>
      <c r="KL69" s="18"/>
      <c r="KM69" s="18"/>
      <c r="KN69" s="18"/>
      <c r="KP69" s="18"/>
      <c r="KQ69" s="18"/>
      <c r="KR69" s="18"/>
      <c r="KS69" s="18"/>
      <c r="KT69" s="18"/>
      <c r="KU69" s="18"/>
      <c r="KV69" s="18"/>
      <c r="KW69" s="18"/>
      <c r="KX69" s="18"/>
      <c r="KY69" s="18"/>
      <c r="KZ69" s="18"/>
      <c r="LA69" s="18"/>
      <c r="LB69" s="18"/>
      <c r="LC69" s="18"/>
      <c r="LD69" s="18"/>
      <c r="LE69" s="18"/>
      <c r="LF69" s="18"/>
      <c r="LG69" s="18"/>
      <c r="LH69" s="18"/>
      <c r="LI69" s="18"/>
      <c r="LJ69" s="18"/>
      <c r="LK69" s="18"/>
      <c r="LL69" s="18"/>
      <c r="LM69" s="18"/>
      <c r="LN69" s="18"/>
      <c r="LO69" s="18"/>
      <c r="LP69" s="18"/>
      <c r="LQ69" s="18"/>
      <c r="LR69" s="18"/>
      <c r="LS69" s="18"/>
      <c r="LT69" s="18"/>
      <c r="LU69" s="18"/>
      <c r="LV69" s="18"/>
      <c r="LW69" s="18"/>
      <c r="LX69" s="18"/>
      <c r="LY69" s="18"/>
      <c r="LZ69" s="18"/>
      <c r="MA69" s="18"/>
      <c r="MB69" s="18"/>
      <c r="MC69" s="18"/>
      <c r="MD69" s="18"/>
      <c r="ME69" s="18"/>
      <c r="MF69" s="18"/>
      <c r="MG69" s="18"/>
      <c r="MH69" s="18"/>
      <c r="MI69" s="18"/>
      <c r="MJ69" s="18"/>
      <c r="MK69" s="18"/>
      <c r="ML69" s="18"/>
      <c r="MM69" s="18"/>
      <c r="MO69" s="18"/>
      <c r="MP69" s="18"/>
      <c r="MQ69" s="18"/>
      <c r="MR69" s="18"/>
      <c r="MS69" s="18"/>
      <c r="MT69" s="18"/>
      <c r="MU69" s="18"/>
      <c r="MV69" s="18"/>
      <c r="MW69" s="18"/>
      <c r="MX69" s="18"/>
      <c r="MY69" s="18"/>
      <c r="MZ69" s="18"/>
      <c r="NA69" s="18"/>
      <c r="NB69" s="18"/>
      <c r="NC69" s="18"/>
      <c r="ND69" s="18"/>
      <c r="NE69" s="18"/>
      <c r="NF69" s="18"/>
      <c r="NG69" s="18"/>
      <c r="NH69" s="18"/>
      <c r="NI69" s="18"/>
      <c r="NJ69" s="18"/>
      <c r="NK69" s="18"/>
      <c r="NL69" s="18"/>
      <c r="NM69" s="18"/>
      <c r="NN69" s="18"/>
      <c r="NO69" s="18"/>
      <c r="NP69" s="18"/>
      <c r="NQ69" s="18"/>
      <c r="NR69" s="18"/>
      <c r="NS69" s="18"/>
      <c r="NT69" s="18"/>
      <c r="NU69" s="18"/>
      <c r="NV69" s="18"/>
      <c r="NW69" s="18"/>
      <c r="NX69" s="18"/>
      <c r="NY69" s="18"/>
      <c r="NZ69" s="18"/>
      <c r="OA69" s="18"/>
      <c r="OB69" s="18"/>
      <c r="OC69" s="18"/>
      <c r="OD69" s="18"/>
      <c r="OE69" s="18"/>
      <c r="OF69" s="18"/>
      <c r="OG69" s="18"/>
      <c r="OH69" s="18"/>
      <c r="OI69" s="18"/>
      <c r="OJ69" s="18"/>
      <c r="OK69" s="18"/>
      <c r="OL69" s="18"/>
      <c r="ON69" s="18"/>
      <c r="OO69" s="18"/>
      <c r="OP69" s="18"/>
      <c r="OQ69" s="18"/>
      <c r="OR69" s="18"/>
      <c r="OS69" s="18"/>
      <c r="OT69" s="18"/>
      <c r="OU69" s="18"/>
      <c r="OV69" s="18"/>
      <c r="OW69" s="18"/>
      <c r="OX69" s="18"/>
      <c r="OY69" s="18"/>
      <c r="OZ69" s="18"/>
      <c r="PA69" s="18"/>
      <c r="PB69" s="18"/>
      <c r="PC69" s="18"/>
      <c r="PD69" s="18"/>
      <c r="PE69" s="18"/>
      <c r="PF69" s="18"/>
      <c r="PG69" s="18"/>
      <c r="PH69" s="18"/>
      <c r="PI69" s="18"/>
      <c r="PJ69" s="18"/>
      <c r="PK69" s="18"/>
      <c r="PL69" s="18"/>
      <c r="PM69" s="18"/>
      <c r="PN69" s="18"/>
      <c r="PO69" s="18"/>
      <c r="PQ69" s="18"/>
      <c r="PR69" s="18"/>
      <c r="PS69" s="18"/>
      <c r="PT69" s="18"/>
      <c r="PU69" s="18"/>
      <c r="PV69" s="18"/>
      <c r="PW69" s="18"/>
      <c r="PX69" s="18"/>
      <c r="PY69" s="18"/>
      <c r="PZ69" s="18"/>
      <c r="QA69" s="18"/>
      <c r="QB69" s="18"/>
      <c r="QC69" s="18"/>
      <c r="QD69" s="18"/>
      <c r="QE69" s="18"/>
      <c r="QF69" s="18"/>
      <c r="QG69" s="18"/>
      <c r="QH69" s="18"/>
      <c r="QI69" s="18"/>
      <c r="QJ69" s="18"/>
      <c r="QK69" s="18"/>
      <c r="QL69" s="18"/>
      <c r="QM69" s="18"/>
      <c r="QN69" s="18"/>
      <c r="QO69" s="18"/>
      <c r="QP69" s="18"/>
      <c r="QQ69" s="18"/>
      <c r="QR69" s="18"/>
      <c r="QS69" s="18"/>
      <c r="QT69" s="18"/>
      <c r="QU69" s="18"/>
      <c r="QV69" s="18"/>
      <c r="QW69" s="18"/>
      <c r="QX69" s="18"/>
      <c r="QY69" s="18"/>
      <c r="QZ69" s="18"/>
      <c r="RA69" s="18"/>
      <c r="RB69" s="18"/>
      <c r="RC69" s="18"/>
      <c r="RD69" s="18"/>
      <c r="RE69" s="18"/>
      <c r="RF69" s="18"/>
      <c r="RG69" s="18"/>
      <c r="RH69" s="18"/>
      <c r="RI69" s="18"/>
      <c r="RJ69" s="18"/>
      <c r="RK69" s="18"/>
      <c r="RL69" s="18"/>
      <c r="RM69" s="18"/>
      <c r="RN69" s="18"/>
      <c r="RO69" s="18"/>
      <c r="RP69" s="18"/>
      <c r="RQ69" s="18"/>
      <c r="RR69" s="18"/>
      <c r="RS69" s="18"/>
      <c r="RT69" s="18"/>
      <c r="RU69" s="18"/>
      <c r="RV69" s="18"/>
      <c r="RW69" s="18"/>
      <c r="RX69" s="18"/>
      <c r="RY69" s="18"/>
      <c r="RZ69" s="18"/>
      <c r="SA69" s="18"/>
      <c r="SB69" s="18"/>
      <c r="SC69" s="18"/>
      <c r="SD69" s="18"/>
      <c r="SE69" s="18"/>
      <c r="SF69" s="18"/>
      <c r="SG69" s="18"/>
      <c r="SH69" s="18"/>
      <c r="SI69" s="18"/>
      <c r="SJ69" s="18"/>
      <c r="SK69" s="18"/>
      <c r="SL69" s="18"/>
      <c r="SM69" s="18"/>
      <c r="SN69" s="18"/>
      <c r="SO69" s="18"/>
      <c r="SP69" s="18"/>
      <c r="SQ69" s="18"/>
      <c r="SR69" s="18"/>
      <c r="SS69" s="18"/>
      <c r="ST69" s="18"/>
      <c r="SU69" s="18"/>
      <c r="SV69" s="18"/>
      <c r="SW69" s="18"/>
      <c r="SX69" s="18"/>
      <c r="SY69" s="18"/>
      <c r="SZ69" s="18"/>
      <c r="TA69" s="18"/>
      <c r="TB69" s="18"/>
      <c r="TC69" s="18"/>
      <c r="TD69" s="18"/>
      <c r="TE69" s="18"/>
      <c r="TF69" s="18"/>
      <c r="TG69" s="18"/>
      <c r="TH69" s="18"/>
      <c r="TI69" s="18"/>
      <c r="TJ69" s="18"/>
      <c r="TK69" s="18"/>
      <c r="TL69" s="18"/>
      <c r="TM69" s="18"/>
      <c r="TN69" s="18"/>
      <c r="TO69" s="18"/>
      <c r="TP69" s="18"/>
      <c r="TQ69" s="18"/>
      <c r="TR69" s="18"/>
      <c r="TS69" s="18"/>
      <c r="TT69" s="18"/>
      <c r="TU69" s="18"/>
      <c r="TV69" s="18"/>
      <c r="TW69" s="18"/>
      <c r="TX69" s="18"/>
      <c r="TY69" s="18"/>
      <c r="TZ69" s="18"/>
      <c r="UA69" s="18"/>
      <c r="UB69" s="18"/>
      <c r="UC69" s="18"/>
      <c r="UD69" s="18"/>
      <c r="UE69" s="18"/>
      <c r="UF69" s="18"/>
      <c r="UG69" s="18"/>
      <c r="UH69" s="18"/>
      <c r="UI69" s="18"/>
      <c r="UJ69" s="18"/>
      <c r="UK69" s="18"/>
      <c r="UL69" s="18"/>
      <c r="UM69" s="18"/>
      <c r="UN69" s="18"/>
      <c r="UO69" s="18"/>
      <c r="UP69" s="18"/>
      <c r="UQ69" s="18"/>
      <c r="UR69" s="18"/>
      <c r="US69" s="18"/>
      <c r="UT69" s="18"/>
      <c r="UU69" s="18"/>
      <c r="UV69" s="18"/>
      <c r="UW69" s="18"/>
      <c r="UX69" s="18"/>
      <c r="UY69" s="18"/>
      <c r="UZ69" s="18"/>
      <c r="VA69" s="18"/>
      <c r="VB69" s="18"/>
      <c r="VC69" s="18"/>
      <c r="VD69" s="18"/>
      <c r="VE69" s="18"/>
      <c r="VF69" s="18"/>
      <c r="VG69" s="18"/>
      <c r="VH69" s="18"/>
      <c r="VI69" s="18"/>
      <c r="VJ69" s="18"/>
      <c r="VK69" s="18"/>
      <c r="VL69" s="18"/>
      <c r="VM69" s="18"/>
      <c r="VN69" s="18"/>
      <c r="VO69" s="18"/>
      <c r="VP69" s="18"/>
      <c r="VQ69" s="18"/>
      <c r="VR69" s="18"/>
      <c r="VS69" s="18"/>
      <c r="VT69" s="18"/>
      <c r="VU69" s="18"/>
      <c r="VV69" s="18"/>
      <c r="VW69" s="18"/>
      <c r="VX69" s="18"/>
      <c r="VY69" s="18"/>
      <c r="VZ69" s="18"/>
      <c r="WA69" s="18"/>
      <c r="WB69" s="18"/>
      <c r="WC69" s="18"/>
      <c r="WD69" s="18"/>
      <c r="WE69" s="18"/>
      <c r="WF69" s="18"/>
      <c r="WG69" s="18"/>
      <c r="WH69" s="18"/>
      <c r="WI69" s="18"/>
      <c r="WJ69" s="18"/>
      <c r="WK69" s="18"/>
      <c r="WL69" s="18"/>
      <c r="WM69" s="18"/>
      <c r="WN69" s="18"/>
      <c r="WO69" s="18"/>
      <c r="WP69" s="18"/>
      <c r="WQ69" s="18"/>
      <c r="WR69" s="18"/>
      <c r="WS69" s="18"/>
      <c r="WT69" s="18"/>
      <c r="WU69" s="18"/>
      <c r="WV69" s="18"/>
      <c r="WW69" s="18"/>
      <c r="WX69" s="18"/>
      <c r="WY69" s="18"/>
      <c r="WZ69" s="18"/>
      <c r="XA69" s="18"/>
      <c r="XB69" s="18"/>
      <c r="XC69" s="18"/>
      <c r="XD69" s="18"/>
      <c r="XE69" s="18"/>
      <c r="XF69" s="18"/>
      <c r="XG69" s="18"/>
      <c r="XH69" s="18"/>
      <c r="XI69" s="18"/>
      <c r="XJ69" s="18"/>
      <c r="XK69" s="18"/>
      <c r="XL69" s="18"/>
      <c r="XM69" s="18"/>
      <c r="XN69" s="18"/>
      <c r="XO69" s="18"/>
      <c r="XP69" s="18"/>
      <c r="XQ69" s="18"/>
      <c r="XR69" s="18"/>
      <c r="XS69" s="18"/>
      <c r="XT69" s="18"/>
      <c r="XU69" s="18"/>
      <c r="XV69" s="18"/>
      <c r="XW69" s="18"/>
      <c r="XX69" s="18"/>
      <c r="XY69" s="18"/>
      <c r="XZ69" s="18"/>
      <c r="YA69" s="18"/>
      <c r="YB69" s="18"/>
      <c r="YC69" s="18"/>
      <c r="YD69" s="18"/>
      <c r="YE69" s="18"/>
      <c r="YF69" s="18"/>
      <c r="YG69" s="18"/>
      <c r="YH69" s="18"/>
      <c r="YI69" s="18"/>
      <c r="YJ69" s="18"/>
      <c r="YK69" s="18"/>
      <c r="YL69" s="18"/>
      <c r="YM69" s="18"/>
      <c r="YN69" s="18"/>
      <c r="YO69" s="18"/>
      <c r="YP69" s="18"/>
      <c r="YQ69" s="18"/>
      <c r="YR69" s="18"/>
      <c r="YS69" s="18"/>
      <c r="YT69" s="18"/>
      <c r="YU69" s="18"/>
      <c r="YV69" s="18"/>
      <c r="YW69" s="18"/>
      <c r="YX69" s="18"/>
      <c r="YY69" s="18"/>
      <c r="YZ69" s="18"/>
      <c r="ZA69" s="18"/>
      <c r="ZB69" s="18"/>
      <c r="ZC69" s="18"/>
      <c r="ZD69" s="18"/>
      <c r="ZE69" s="18"/>
      <c r="ZF69" s="18"/>
      <c r="ZG69" s="18"/>
      <c r="ZH69" s="18"/>
      <c r="ZI69" s="18"/>
      <c r="ZJ69" s="18"/>
      <c r="ZK69" s="18"/>
      <c r="ZL69" s="18"/>
      <c r="ZM69" s="18"/>
      <c r="ZN69" s="18"/>
      <c r="ZO69" s="18"/>
      <c r="ZP69" s="18"/>
      <c r="ZQ69" s="18"/>
      <c r="ZR69" s="18"/>
      <c r="ZS69" s="18"/>
      <c r="ZT69" s="18"/>
      <c r="ZU69" s="18"/>
      <c r="ZV69" s="18"/>
      <c r="ZW69" s="18"/>
      <c r="ZX69" s="18"/>
      <c r="ZY69" s="18"/>
      <c r="ZZ69" s="18"/>
      <c r="AAA69" s="18"/>
      <c r="AAB69" s="18"/>
      <c r="AAC69" s="18"/>
      <c r="AAD69" s="18"/>
      <c r="AAE69" s="18"/>
      <c r="AAF69" s="18"/>
      <c r="AAG69" s="18"/>
      <c r="AAH69" s="18"/>
      <c r="AAI69" s="18"/>
      <c r="AAJ69" s="18"/>
      <c r="AAK69" s="18"/>
      <c r="AAL69" s="18"/>
      <c r="AAM69" s="18"/>
      <c r="AAN69" s="18"/>
      <c r="AAO69" s="18"/>
      <c r="AAP69" s="18"/>
      <c r="AAQ69" s="18"/>
      <c r="AAR69" s="18"/>
      <c r="AAS69" s="18"/>
      <c r="AAT69" s="18"/>
      <c r="AAU69" s="18"/>
      <c r="AAV69" s="18"/>
      <c r="AAW69" s="18"/>
      <c r="AAX69" s="18"/>
      <c r="AAY69" s="18"/>
      <c r="AAZ69" s="18"/>
      <c r="ABA69" s="18"/>
      <c r="ABB69" s="18"/>
      <c r="ABC69" s="18"/>
      <c r="ABD69" s="18"/>
      <c r="ABE69" s="18"/>
      <c r="ABF69" s="18"/>
      <c r="ABG69" s="18"/>
      <c r="ABH69" s="18"/>
      <c r="ABI69" s="18"/>
      <c r="ABJ69" s="18"/>
      <c r="ABK69" s="18"/>
      <c r="ABL69" s="18"/>
      <c r="ABM69" s="18"/>
      <c r="ABN69" s="18"/>
      <c r="ABO69" s="18"/>
      <c r="ABP69" s="18"/>
      <c r="ABQ69" s="18"/>
      <c r="ABR69" s="18"/>
      <c r="ABS69" s="18"/>
      <c r="ABT69" s="18"/>
      <c r="ABU69" s="18"/>
      <c r="ABV69" s="18"/>
      <c r="ABW69" s="18"/>
      <c r="ABX69" s="18"/>
      <c r="ABY69" s="18"/>
      <c r="ABZ69" s="18"/>
      <c r="ACA69" s="18"/>
      <c r="ACB69" s="18"/>
      <c r="ACC69" s="18"/>
      <c r="ACD69" s="18"/>
      <c r="ACE69" s="18"/>
      <c r="ACF69" s="18"/>
      <c r="ACG69" s="18"/>
      <c r="ACH69" s="18"/>
      <c r="ACI69" s="18"/>
      <c r="ACJ69" s="18"/>
      <c r="ACK69" s="18"/>
      <c r="ACL69" s="18"/>
      <c r="ACM69" s="18"/>
      <c r="ACN69" s="18"/>
      <c r="ACO69" s="18"/>
      <c r="ACP69" s="18"/>
      <c r="ACQ69" s="18"/>
      <c r="ACR69" s="18"/>
      <c r="ACS69" s="18"/>
      <c r="ACT69" s="18"/>
      <c r="ACU69" s="18"/>
      <c r="ACV69" s="18"/>
      <c r="ACW69" s="18"/>
      <c r="ACX69" s="18"/>
      <c r="ACY69" s="18"/>
      <c r="ACZ69" s="18"/>
      <c r="ADA69" s="18"/>
      <c r="ADB69" s="18"/>
      <c r="ADC69" s="18"/>
      <c r="ADD69" s="18"/>
      <c r="ADE69" s="18"/>
      <c r="ADF69" s="18"/>
      <c r="ADG69" s="18"/>
      <c r="ADH69" s="18"/>
      <c r="ADI69" s="18"/>
      <c r="ADJ69" s="18"/>
      <c r="ADK69" s="18"/>
      <c r="ADL69" s="18"/>
      <c r="ADM69" s="18"/>
      <c r="ADN69" s="18"/>
      <c r="ADO69" s="18"/>
      <c r="ADP69" s="18"/>
      <c r="ADQ69" s="18"/>
      <c r="ADR69" s="18"/>
      <c r="ADS69" s="18"/>
      <c r="ADT69" s="18"/>
      <c r="ADU69" s="18"/>
      <c r="ADV69" s="18"/>
      <c r="ADW69" s="18"/>
      <c r="ADX69" s="18"/>
      <c r="ADY69" s="18"/>
      <c r="ADZ69" s="18"/>
      <c r="AEA69" s="18"/>
      <c r="AEB69" s="18"/>
      <c r="AEC69" s="18"/>
      <c r="AED69" s="18"/>
      <c r="AEE69" s="18"/>
      <c r="AEF69" s="18"/>
      <c r="AEG69" s="18"/>
      <c r="AEH69" s="18"/>
      <c r="AEI69" s="18"/>
      <c r="AEJ69" s="18"/>
      <c r="AEK69" s="18"/>
      <c r="AEL69" s="18"/>
      <c r="AEM69" s="18"/>
      <c r="AEN69" s="18"/>
      <c r="AEO69" s="18"/>
      <c r="AEP69" s="18"/>
      <c r="AEQ69" s="18"/>
      <c r="AER69" s="18"/>
      <c r="AES69" s="18"/>
      <c r="AET69" s="18"/>
      <c r="AEU69" s="18"/>
      <c r="AEV69" s="18"/>
      <c r="AEW69" s="18"/>
    </row>
    <row r="70" spans="1:837" s="4" customFormat="1" x14ac:dyDescent="0.25">
      <c r="A70" s="18"/>
      <c r="K70" s="41"/>
      <c r="L70" s="41"/>
      <c r="M70" s="4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DF70" s="19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55"/>
      <c r="DU70" s="18"/>
      <c r="DV70" s="18"/>
      <c r="DW70" s="18"/>
      <c r="DX70" s="18"/>
      <c r="DY70" s="18"/>
      <c r="DZ70" s="18"/>
      <c r="EA70" s="55"/>
      <c r="EB70" s="18"/>
      <c r="EC70" s="18"/>
      <c r="ED70" s="18"/>
      <c r="EE70" s="18"/>
      <c r="EF70" s="18"/>
      <c r="EG70" s="18"/>
      <c r="EH70" s="55"/>
      <c r="EI70" s="18"/>
      <c r="EJ70" s="18"/>
      <c r="EK70" s="18"/>
      <c r="EL70" s="18"/>
      <c r="EM70" s="18"/>
      <c r="EN70" s="18"/>
      <c r="EO70" s="55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  <c r="IT70" s="18"/>
      <c r="IU70" s="18"/>
      <c r="IV70" s="18"/>
      <c r="IW70" s="18"/>
      <c r="IX70" s="18"/>
      <c r="IY70" s="18"/>
      <c r="IZ70" s="18"/>
      <c r="JA70" s="18"/>
      <c r="JB70" s="18"/>
      <c r="JC70" s="18"/>
      <c r="JD70" s="18"/>
      <c r="JE70" s="18"/>
      <c r="JF70" s="18"/>
      <c r="JG70" s="18"/>
      <c r="JH70" s="18"/>
      <c r="JI70" s="18"/>
      <c r="JJ70" s="18"/>
      <c r="JK70" s="18"/>
      <c r="JL70" s="18"/>
      <c r="JM70" s="18"/>
      <c r="JN70" s="18"/>
      <c r="JO70" s="18"/>
      <c r="JP70" s="18"/>
      <c r="JQ70" s="18"/>
      <c r="JR70" s="18"/>
      <c r="JT70" s="18"/>
      <c r="JU70" s="18"/>
      <c r="JV70" s="18"/>
      <c r="JW70" s="18"/>
      <c r="JX70" s="18"/>
      <c r="JY70" s="18"/>
      <c r="JZ70" s="18"/>
      <c r="KA70" s="18"/>
      <c r="KB70" s="18"/>
      <c r="KC70" s="18"/>
      <c r="KD70" s="18"/>
      <c r="KE70" s="18"/>
      <c r="KF70" s="18"/>
      <c r="KG70" s="18"/>
      <c r="KH70" s="18"/>
      <c r="KI70" s="18"/>
      <c r="KJ70" s="18"/>
      <c r="KK70" s="18"/>
      <c r="KL70" s="18"/>
      <c r="KM70" s="18"/>
      <c r="KN70" s="18"/>
      <c r="KP70" s="18"/>
      <c r="KQ70" s="18"/>
      <c r="KR70" s="18"/>
      <c r="KS70" s="18"/>
      <c r="KT70" s="18"/>
      <c r="KU70" s="18"/>
      <c r="KV70" s="18"/>
      <c r="KW70" s="18"/>
      <c r="KX70" s="18"/>
      <c r="KY70" s="18"/>
      <c r="KZ70" s="18"/>
      <c r="LA70" s="18"/>
      <c r="LB70" s="18"/>
      <c r="LC70" s="18"/>
      <c r="LD70" s="18"/>
      <c r="LE70" s="18"/>
      <c r="LF70" s="18"/>
      <c r="LG70" s="18"/>
      <c r="LH70" s="18"/>
      <c r="LI70" s="18"/>
      <c r="LJ70" s="18"/>
      <c r="LK70" s="18"/>
      <c r="LL70" s="18"/>
      <c r="LM70" s="18"/>
      <c r="LN70" s="18"/>
      <c r="LO70" s="18"/>
      <c r="LP70" s="18"/>
      <c r="LQ70" s="18"/>
      <c r="LR70" s="18"/>
      <c r="LS70" s="18"/>
      <c r="LT70" s="18"/>
      <c r="LU70" s="18"/>
      <c r="LV70" s="18"/>
      <c r="LW70" s="18"/>
      <c r="LX70" s="18"/>
      <c r="LY70" s="18"/>
      <c r="LZ70" s="18"/>
      <c r="MA70" s="18"/>
      <c r="MB70" s="18"/>
      <c r="MC70" s="18"/>
      <c r="MD70" s="18"/>
      <c r="ME70" s="18"/>
      <c r="MF70" s="18"/>
      <c r="MG70" s="18"/>
      <c r="MH70" s="18"/>
      <c r="MI70" s="18"/>
      <c r="MJ70" s="18"/>
      <c r="MK70" s="18"/>
      <c r="ML70" s="18"/>
      <c r="MM70" s="18"/>
      <c r="MO70" s="18"/>
      <c r="MP70" s="18"/>
      <c r="MQ70" s="18"/>
      <c r="MR70" s="18"/>
      <c r="MS70" s="18"/>
      <c r="MT70" s="18"/>
      <c r="MU70" s="18"/>
      <c r="MV70" s="18"/>
      <c r="MW70" s="18"/>
      <c r="MX70" s="18"/>
      <c r="MY70" s="18"/>
      <c r="MZ70" s="18"/>
      <c r="NA70" s="18"/>
      <c r="NB70" s="18"/>
      <c r="NC70" s="18"/>
      <c r="ND70" s="18"/>
      <c r="NE70" s="18"/>
      <c r="NF70" s="18"/>
      <c r="NG70" s="18"/>
      <c r="NH70" s="18"/>
      <c r="NI70" s="18"/>
      <c r="NJ70" s="18"/>
      <c r="NK70" s="18"/>
      <c r="NL70" s="18"/>
      <c r="NM70" s="18"/>
      <c r="NN70" s="18"/>
      <c r="NO70" s="18"/>
      <c r="NP70" s="18"/>
      <c r="NQ70" s="18"/>
      <c r="NR70" s="18"/>
      <c r="NS70" s="18"/>
      <c r="NT70" s="18"/>
      <c r="NU70" s="18"/>
      <c r="NV70" s="18"/>
      <c r="NW70" s="18"/>
      <c r="NX70" s="18"/>
      <c r="NY70" s="18"/>
      <c r="NZ70" s="18"/>
      <c r="OA70" s="18"/>
      <c r="OB70" s="18"/>
      <c r="OC70" s="18"/>
      <c r="OD70" s="18"/>
      <c r="OE70" s="18"/>
      <c r="OF70" s="18"/>
      <c r="OG70" s="18"/>
      <c r="OH70" s="18"/>
      <c r="OI70" s="18"/>
      <c r="OJ70" s="18"/>
      <c r="OK70" s="18"/>
      <c r="OL70" s="18"/>
      <c r="ON70" s="18"/>
      <c r="OO70" s="18"/>
      <c r="OP70" s="18"/>
      <c r="OQ70" s="18"/>
      <c r="OR70" s="18"/>
      <c r="OS70" s="18"/>
      <c r="OT70" s="18"/>
      <c r="OU70" s="18"/>
      <c r="OV70" s="18"/>
      <c r="OW70" s="18"/>
      <c r="OX70" s="18"/>
      <c r="OY70" s="18"/>
      <c r="OZ70" s="18"/>
      <c r="PA70" s="18"/>
      <c r="PB70" s="18"/>
      <c r="PC70" s="18"/>
      <c r="PD70" s="18"/>
      <c r="PE70" s="18"/>
      <c r="PF70" s="18"/>
      <c r="PG70" s="18"/>
      <c r="PH70" s="18"/>
      <c r="PI70" s="18"/>
      <c r="PJ70" s="18"/>
      <c r="PK70" s="18"/>
      <c r="PL70" s="18"/>
      <c r="PM70" s="18"/>
      <c r="PN70" s="18"/>
      <c r="PO70" s="18"/>
      <c r="PQ70" s="18"/>
      <c r="PR70" s="18"/>
      <c r="PS70" s="18"/>
      <c r="PT70" s="18"/>
      <c r="PU70" s="18"/>
      <c r="PV70" s="18"/>
      <c r="PW70" s="18"/>
      <c r="PX70" s="18"/>
      <c r="PY70" s="18"/>
      <c r="PZ70" s="18"/>
      <c r="QA70" s="18"/>
      <c r="QB70" s="18"/>
      <c r="QC70" s="18"/>
      <c r="QD70" s="18"/>
      <c r="QE70" s="18"/>
      <c r="QF70" s="18"/>
      <c r="QG70" s="18"/>
      <c r="QH70" s="18"/>
      <c r="QI70" s="18"/>
      <c r="QJ70" s="18"/>
      <c r="QK70" s="18"/>
      <c r="QL70" s="18"/>
      <c r="QM70" s="18"/>
      <c r="QN70" s="18"/>
      <c r="QO70" s="18"/>
      <c r="QP70" s="18"/>
      <c r="QQ70" s="18"/>
      <c r="QR70" s="18"/>
      <c r="QS70" s="18"/>
      <c r="QT70" s="18"/>
      <c r="QU70" s="18"/>
      <c r="QV70" s="18"/>
      <c r="QW70" s="18"/>
      <c r="QX70" s="18"/>
      <c r="QY70" s="18"/>
      <c r="QZ70" s="18"/>
      <c r="RA70" s="18"/>
      <c r="RB70" s="18"/>
      <c r="RC70" s="18"/>
      <c r="RD70" s="18"/>
      <c r="RE70" s="18"/>
      <c r="RF70" s="18"/>
      <c r="RG70" s="18"/>
      <c r="RH70" s="18"/>
      <c r="RI70" s="18"/>
      <c r="RJ70" s="18"/>
      <c r="RK70" s="18"/>
      <c r="RL70" s="18"/>
      <c r="RM70" s="18"/>
      <c r="RN70" s="18"/>
      <c r="RO70" s="18"/>
      <c r="RP70" s="18"/>
      <c r="RQ70" s="18"/>
      <c r="RR70" s="18"/>
      <c r="RS70" s="18"/>
      <c r="RT70" s="18"/>
      <c r="RU70" s="18"/>
      <c r="RV70" s="18"/>
      <c r="RW70" s="18"/>
      <c r="RX70" s="18"/>
      <c r="RY70" s="18"/>
      <c r="RZ70" s="18"/>
      <c r="SA70" s="18"/>
      <c r="SB70" s="18"/>
      <c r="SC70" s="18"/>
      <c r="SD70" s="18"/>
      <c r="SE70" s="18"/>
      <c r="SF70" s="18"/>
      <c r="SG70" s="18"/>
      <c r="SH70" s="18"/>
      <c r="SI70" s="18"/>
      <c r="SJ70" s="18"/>
      <c r="SK70" s="18"/>
      <c r="SL70" s="18"/>
      <c r="SM70" s="18"/>
      <c r="SN70" s="18"/>
      <c r="SO70" s="18"/>
      <c r="SP70" s="18"/>
      <c r="SQ70" s="18"/>
      <c r="SR70" s="18"/>
      <c r="SS70" s="18"/>
      <c r="ST70" s="18"/>
      <c r="SU70" s="18"/>
      <c r="SV70" s="18"/>
      <c r="SW70" s="18"/>
      <c r="SX70" s="18"/>
      <c r="SY70" s="18"/>
      <c r="SZ70" s="18"/>
      <c r="TA70" s="18"/>
      <c r="TB70" s="18"/>
      <c r="TC70" s="18"/>
      <c r="TD70" s="18"/>
      <c r="TE70" s="18"/>
      <c r="TF70" s="18"/>
      <c r="TG70" s="18"/>
      <c r="TH70" s="18"/>
      <c r="TI70" s="18"/>
      <c r="TJ70" s="18"/>
      <c r="TK70" s="18"/>
      <c r="TL70" s="18"/>
      <c r="TM70" s="18"/>
      <c r="TN70" s="18"/>
      <c r="TO70" s="18"/>
      <c r="TP70" s="18"/>
      <c r="TQ70" s="18"/>
      <c r="TR70" s="18"/>
      <c r="TS70" s="18"/>
      <c r="TT70" s="18"/>
      <c r="TU70" s="18"/>
      <c r="TV70" s="18"/>
      <c r="TW70" s="18"/>
      <c r="TX70" s="18"/>
      <c r="TY70" s="18"/>
      <c r="TZ70" s="18"/>
      <c r="UA70" s="18"/>
      <c r="UB70" s="18"/>
      <c r="UC70" s="18"/>
      <c r="UD70" s="18"/>
      <c r="UE70" s="18"/>
      <c r="UF70" s="18"/>
      <c r="UG70" s="18"/>
      <c r="UH70" s="18"/>
      <c r="UI70" s="18"/>
      <c r="UJ70" s="18"/>
      <c r="UK70" s="18"/>
      <c r="UL70" s="18"/>
      <c r="UM70" s="18"/>
      <c r="UN70" s="18"/>
      <c r="UO70" s="18"/>
      <c r="UP70" s="18"/>
      <c r="UQ70" s="18"/>
      <c r="UR70" s="18"/>
      <c r="US70" s="18"/>
      <c r="UT70" s="18"/>
      <c r="UU70" s="18"/>
      <c r="UV70" s="18"/>
      <c r="UW70" s="18"/>
      <c r="UX70" s="18"/>
      <c r="UY70" s="18"/>
      <c r="UZ70" s="18"/>
      <c r="VA70" s="18"/>
      <c r="VB70" s="18"/>
      <c r="VC70" s="18"/>
      <c r="VD70" s="18"/>
      <c r="VE70" s="18"/>
      <c r="VF70" s="18"/>
      <c r="VG70" s="18"/>
      <c r="VH70" s="18"/>
      <c r="VI70" s="18"/>
      <c r="VJ70" s="18"/>
      <c r="VK70" s="18"/>
      <c r="VL70" s="18"/>
      <c r="VM70" s="18"/>
      <c r="VN70" s="18"/>
      <c r="VO70" s="18"/>
      <c r="VP70" s="18"/>
      <c r="VQ70" s="18"/>
      <c r="VR70" s="18"/>
      <c r="VS70" s="18"/>
      <c r="VT70" s="18"/>
      <c r="VU70" s="18"/>
      <c r="VV70" s="18"/>
      <c r="VW70" s="18"/>
      <c r="VX70" s="18"/>
      <c r="VY70" s="18"/>
      <c r="VZ70" s="18"/>
      <c r="WA70" s="18"/>
      <c r="WB70" s="18"/>
      <c r="WC70" s="18"/>
      <c r="WD70" s="18"/>
      <c r="WE70" s="18"/>
      <c r="WF70" s="18"/>
      <c r="WG70" s="18"/>
      <c r="WH70" s="18"/>
      <c r="WI70" s="18"/>
      <c r="WJ70" s="18"/>
      <c r="WK70" s="18"/>
      <c r="WL70" s="18"/>
      <c r="WM70" s="18"/>
      <c r="WN70" s="18"/>
      <c r="WO70" s="18"/>
      <c r="WP70" s="18"/>
      <c r="WQ70" s="18"/>
      <c r="WR70" s="18"/>
      <c r="WS70" s="18"/>
      <c r="WT70" s="18"/>
      <c r="WU70" s="18"/>
      <c r="WV70" s="18"/>
      <c r="WW70" s="18"/>
      <c r="WX70" s="18"/>
      <c r="WY70" s="18"/>
      <c r="WZ70" s="18"/>
      <c r="XA70" s="18"/>
      <c r="XB70" s="18"/>
      <c r="XC70" s="18"/>
      <c r="XD70" s="18"/>
      <c r="XE70" s="18"/>
      <c r="XF70" s="18"/>
      <c r="XG70" s="18"/>
      <c r="XH70" s="18"/>
      <c r="XI70" s="18"/>
      <c r="XJ70" s="18"/>
      <c r="XK70" s="18"/>
      <c r="XL70" s="18"/>
      <c r="XM70" s="18"/>
      <c r="XN70" s="18"/>
      <c r="XO70" s="18"/>
      <c r="XP70" s="18"/>
      <c r="XQ70" s="18"/>
      <c r="XR70" s="18"/>
      <c r="XS70" s="18"/>
      <c r="XT70" s="18"/>
      <c r="XU70" s="18"/>
      <c r="XV70" s="18"/>
      <c r="XW70" s="18"/>
      <c r="XX70" s="18"/>
      <c r="XY70" s="18"/>
      <c r="XZ70" s="18"/>
      <c r="YA70" s="18"/>
      <c r="YB70" s="18"/>
      <c r="YC70" s="18"/>
      <c r="YD70" s="18"/>
      <c r="YE70" s="18"/>
      <c r="YF70" s="18"/>
      <c r="YG70" s="18"/>
      <c r="YH70" s="18"/>
      <c r="YI70" s="18"/>
      <c r="YJ70" s="18"/>
      <c r="YK70" s="18"/>
      <c r="YL70" s="18"/>
      <c r="YM70" s="18"/>
      <c r="YN70" s="18"/>
      <c r="YO70" s="18"/>
      <c r="YP70" s="18"/>
      <c r="YQ70" s="18"/>
      <c r="YR70" s="18"/>
      <c r="YS70" s="18"/>
      <c r="YT70" s="18"/>
      <c r="YU70" s="18"/>
      <c r="YV70" s="18"/>
      <c r="YW70" s="18"/>
      <c r="YX70" s="18"/>
      <c r="YY70" s="18"/>
      <c r="YZ70" s="18"/>
      <c r="ZA70" s="18"/>
      <c r="ZB70" s="18"/>
      <c r="ZC70" s="18"/>
      <c r="ZD70" s="18"/>
      <c r="ZE70" s="18"/>
      <c r="ZF70" s="18"/>
      <c r="ZG70" s="18"/>
      <c r="ZH70" s="18"/>
      <c r="ZI70" s="18"/>
      <c r="ZJ70" s="18"/>
      <c r="ZK70" s="18"/>
      <c r="ZL70" s="18"/>
      <c r="ZM70" s="18"/>
      <c r="ZN70" s="18"/>
      <c r="ZO70" s="18"/>
      <c r="ZP70" s="18"/>
      <c r="ZQ70" s="18"/>
      <c r="ZR70" s="18"/>
      <c r="ZS70" s="18"/>
      <c r="ZT70" s="18"/>
      <c r="ZU70" s="18"/>
      <c r="ZV70" s="18"/>
      <c r="ZW70" s="18"/>
      <c r="ZX70" s="18"/>
      <c r="ZY70" s="18"/>
      <c r="ZZ70" s="18"/>
      <c r="AAA70" s="18"/>
      <c r="AAB70" s="18"/>
      <c r="AAC70" s="18"/>
      <c r="AAD70" s="18"/>
      <c r="AAE70" s="18"/>
      <c r="AAF70" s="18"/>
      <c r="AAG70" s="18"/>
      <c r="AAH70" s="18"/>
      <c r="AAI70" s="18"/>
      <c r="AAJ70" s="18"/>
      <c r="AAK70" s="18"/>
      <c r="AAL70" s="18"/>
      <c r="AAM70" s="18"/>
      <c r="AAN70" s="18"/>
      <c r="AAO70" s="18"/>
      <c r="AAP70" s="18"/>
      <c r="AAQ70" s="18"/>
      <c r="AAR70" s="18"/>
      <c r="AAS70" s="18"/>
      <c r="AAT70" s="18"/>
      <c r="AAU70" s="18"/>
      <c r="AAV70" s="18"/>
      <c r="AAW70" s="18"/>
      <c r="AAX70" s="18"/>
      <c r="AAY70" s="18"/>
      <c r="AAZ70" s="18"/>
      <c r="ABA70" s="18"/>
      <c r="ABB70" s="18"/>
      <c r="ABC70" s="18"/>
      <c r="ABD70" s="18"/>
      <c r="ABE70" s="18"/>
      <c r="ABF70" s="18"/>
      <c r="ABG70" s="18"/>
      <c r="ABH70" s="18"/>
      <c r="ABI70" s="18"/>
      <c r="ABJ70" s="18"/>
      <c r="ABK70" s="18"/>
      <c r="ABL70" s="18"/>
      <c r="ABM70" s="18"/>
      <c r="ABN70" s="18"/>
      <c r="ABO70" s="18"/>
      <c r="ABP70" s="18"/>
      <c r="ABQ70" s="18"/>
      <c r="ABR70" s="18"/>
      <c r="ABS70" s="18"/>
      <c r="ABT70" s="18"/>
      <c r="ABU70" s="18"/>
      <c r="ABV70" s="18"/>
      <c r="ABW70" s="18"/>
      <c r="ABX70" s="18"/>
      <c r="ABY70" s="18"/>
      <c r="ABZ70" s="18"/>
      <c r="ACA70" s="18"/>
      <c r="ACB70" s="18"/>
      <c r="ACC70" s="18"/>
      <c r="ACD70" s="18"/>
      <c r="ACE70" s="18"/>
      <c r="ACF70" s="18"/>
      <c r="ACG70" s="18"/>
      <c r="ACH70" s="18"/>
      <c r="ACI70" s="18"/>
      <c r="ACJ70" s="18"/>
      <c r="ACK70" s="18"/>
      <c r="ACL70" s="18"/>
      <c r="ACM70" s="18"/>
      <c r="ACN70" s="18"/>
      <c r="ACO70" s="18"/>
      <c r="ACP70" s="18"/>
      <c r="ACQ70" s="18"/>
      <c r="ACR70" s="18"/>
      <c r="ACS70" s="18"/>
      <c r="ACT70" s="18"/>
      <c r="ACU70" s="18"/>
      <c r="ACV70" s="18"/>
      <c r="ACW70" s="18"/>
      <c r="ACX70" s="18"/>
      <c r="ACY70" s="18"/>
      <c r="ACZ70" s="18"/>
      <c r="ADA70" s="18"/>
      <c r="ADB70" s="18"/>
      <c r="ADC70" s="18"/>
      <c r="ADD70" s="18"/>
      <c r="ADE70" s="18"/>
      <c r="ADF70" s="18"/>
      <c r="ADG70" s="18"/>
      <c r="ADH70" s="18"/>
      <c r="ADI70" s="18"/>
      <c r="ADJ70" s="18"/>
      <c r="ADK70" s="18"/>
      <c r="ADL70" s="18"/>
      <c r="ADM70" s="18"/>
      <c r="ADN70" s="18"/>
      <c r="ADO70" s="18"/>
      <c r="ADP70" s="18"/>
      <c r="ADQ70" s="18"/>
      <c r="ADR70" s="18"/>
      <c r="ADS70" s="18"/>
      <c r="ADT70" s="18"/>
      <c r="ADU70" s="18"/>
      <c r="ADV70" s="18"/>
      <c r="ADW70" s="18"/>
      <c r="ADX70" s="18"/>
      <c r="ADY70" s="18"/>
      <c r="ADZ70" s="18"/>
      <c r="AEA70" s="18"/>
      <c r="AEB70" s="18"/>
      <c r="AEC70" s="18"/>
      <c r="AED70" s="18"/>
      <c r="AEE70" s="18"/>
      <c r="AEF70" s="18"/>
      <c r="AEG70" s="18"/>
      <c r="AEH70" s="18"/>
      <c r="AEI70" s="18"/>
      <c r="AEJ70" s="18"/>
      <c r="AEK70" s="18"/>
      <c r="AEL70" s="18"/>
      <c r="AEM70" s="18"/>
      <c r="AEN70" s="18"/>
      <c r="AEO70" s="18"/>
      <c r="AEP70" s="18"/>
      <c r="AEQ70" s="18"/>
      <c r="AER70" s="18"/>
      <c r="AES70" s="18"/>
      <c r="AET70" s="18"/>
      <c r="AEU70" s="18"/>
      <c r="AEV70" s="18"/>
      <c r="AEW70" s="18"/>
    </row>
    <row r="71" spans="1:837" s="4" customFormat="1" x14ac:dyDescent="0.25">
      <c r="A71" s="18"/>
      <c r="K71" s="41"/>
      <c r="L71" s="41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DF71" s="19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55"/>
      <c r="DU71" s="18"/>
      <c r="DV71" s="18"/>
      <c r="DW71" s="18"/>
      <c r="DX71" s="18"/>
      <c r="DY71" s="18"/>
      <c r="DZ71" s="18"/>
      <c r="EA71" s="55"/>
      <c r="EB71" s="18"/>
      <c r="EC71" s="18"/>
      <c r="ED71" s="18"/>
      <c r="EE71" s="18"/>
      <c r="EF71" s="18"/>
      <c r="EG71" s="18"/>
      <c r="EH71" s="55"/>
      <c r="EI71" s="18"/>
      <c r="EJ71" s="18"/>
      <c r="EK71" s="18"/>
      <c r="EL71" s="18"/>
      <c r="EM71" s="18"/>
      <c r="EN71" s="18"/>
      <c r="EO71" s="55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  <c r="IT71" s="18"/>
      <c r="IU71" s="18"/>
      <c r="IV71" s="18"/>
      <c r="IW71" s="18"/>
      <c r="IX71" s="18"/>
      <c r="IY71" s="18"/>
      <c r="IZ71" s="18"/>
      <c r="JA71" s="18"/>
      <c r="JB71" s="18"/>
      <c r="JC71" s="18"/>
      <c r="JD71" s="18"/>
      <c r="JE71" s="18"/>
      <c r="JF71" s="18"/>
      <c r="JG71" s="18"/>
      <c r="JH71" s="18"/>
      <c r="JI71" s="18"/>
      <c r="JJ71" s="18"/>
      <c r="JK71" s="18"/>
      <c r="JL71" s="18"/>
      <c r="JM71" s="18"/>
      <c r="JN71" s="18"/>
      <c r="JO71" s="18"/>
      <c r="JP71" s="18"/>
      <c r="JQ71" s="18"/>
      <c r="JR71" s="18"/>
      <c r="JT71" s="18"/>
      <c r="JU71" s="18"/>
      <c r="JV71" s="18"/>
      <c r="JW71" s="18"/>
      <c r="JX71" s="18"/>
      <c r="JY71" s="18"/>
      <c r="JZ71" s="18"/>
      <c r="KA71" s="18"/>
      <c r="KB71" s="18"/>
      <c r="KC71" s="18"/>
      <c r="KD71" s="18"/>
      <c r="KE71" s="18"/>
      <c r="KF71" s="18"/>
      <c r="KG71" s="18"/>
      <c r="KH71" s="18"/>
      <c r="KI71" s="18"/>
      <c r="KJ71" s="18"/>
      <c r="KK71" s="18"/>
      <c r="KL71" s="18"/>
      <c r="KM71" s="18"/>
      <c r="KN71" s="18"/>
      <c r="KP71" s="18"/>
      <c r="KQ71" s="18"/>
      <c r="KR71" s="18"/>
      <c r="KS71" s="18"/>
      <c r="KT71" s="18"/>
      <c r="KU71" s="18"/>
      <c r="KV71" s="18"/>
      <c r="KW71" s="18"/>
      <c r="KX71" s="18"/>
      <c r="KY71" s="18"/>
      <c r="KZ71" s="18"/>
      <c r="LA71" s="18"/>
      <c r="LB71" s="18"/>
      <c r="LC71" s="18"/>
      <c r="LD71" s="18"/>
      <c r="LE71" s="18"/>
      <c r="LF71" s="18"/>
      <c r="LG71" s="18"/>
      <c r="LH71" s="18"/>
      <c r="LI71" s="18"/>
      <c r="LJ71" s="18"/>
      <c r="LK71" s="18"/>
      <c r="LL71" s="18"/>
      <c r="LM71" s="18"/>
      <c r="LN71" s="18"/>
      <c r="LO71" s="18"/>
      <c r="LP71" s="18"/>
      <c r="LQ71" s="18"/>
      <c r="LR71" s="18"/>
      <c r="LS71" s="18"/>
      <c r="LT71" s="18"/>
      <c r="LU71" s="18"/>
      <c r="LV71" s="18"/>
      <c r="LW71" s="18"/>
      <c r="LX71" s="18"/>
      <c r="LY71" s="18"/>
      <c r="LZ71" s="18"/>
      <c r="MA71" s="18"/>
      <c r="MB71" s="18"/>
      <c r="MC71" s="18"/>
      <c r="MD71" s="18"/>
      <c r="ME71" s="18"/>
      <c r="MF71" s="18"/>
      <c r="MG71" s="18"/>
      <c r="MH71" s="18"/>
      <c r="MI71" s="18"/>
      <c r="MJ71" s="18"/>
      <c r="MK71" s="18"/>
      <c r="ML71" s="18"/>
      <c r="MM71" s="18"/>
      <c r="MO71" s="18"/>
      <c r="MP71" s="18"/>
      <c r="MQ71" s="18"/>
      <c r="MR71" s="18"/>
      <c r="MS71" s="18"/>
      <c r="MT71" s="18"/>
      <c r="MU71" s="18"/>
      <c r="MV71" s="18"/>
      <c r="MW71" s="18"/>
      <c r="MX71" s="18"/>
      <c r="MY71" s="18"/>
      <c r="MZ71" s="18"/>
      <c r="NA71" s="18"/>
      <c r="NB71" s="18"/>
      <c r="NC71" s="18"/>
      <c r="ND71" s="18"/>
      <c r="NE71" s="18"/>
      <c r="NF71" s="18"/>
      <c r="NG71" s="18"/>
      <c r="NH71" s="18"/>
      <c r="NI71" s="18"/>
      <c r="NJ71" s="18"/>
      <c r="NK71" s="18"/>
      <c r="NL71" s="18"/>
      <c r="NM71" s="18"/>
      <c r="NN71" s="18"/>
      <c r="NO71" s="18"/>
      <c r="NP71" s="18"/>
      <c r="NQ71" s="18"/>
      <c r="NR71" s="18"/>
      <c r="NS71" s="18"/>
      <c r="NT71" s="18"/>
      <c r="NU71" s="18"/>
      <c r="NV71" s="18"/>
      <c r="NW71" s="18"/>
      <c r="NX71" s="18"/>
      <c r="NY71" s="18"/>
      <c r="NZ71" s="18"/>
      <c r="OA71" s="18"/>
      <c r="OB71" s="18"/>
      <c r="OC71" s="18"/>
      <c r="OD71" s="18"/>
      <c r="OE71" s="18"/>
      <c r="OF71" s="18"/>
      <c r="OG71" s="18"/>
      <c r="OH71" s="18"/>
      <c r="OI71" s="18"/>
      <c r="OJ71" s="18"/>
      <c r="OK71" s="18"/>
      <c r="OL71" s="18"/>
      <c r="ON71" s="18"/>
      <c r="OO71" s="18"/>
      <c r="OP71" s="18"/>
      <c r="OQ71" s="18"/>
      <c r="OR71" s="18"/>
      <c r="OS71" s="18"/>
      <c r="OT71" s="18"/>
      <c r="OU71" s="18"/>
      <c r="OV71" s="18"/>
      <c r="OW71" s="18"/>
      <c r="OX71" s="18"/>
      <c r="OY71" s="18"/>
      <c r="OZ71" s="18"/>
      <c r="PA71" s="18"/>
      <c r="PB71" s="18"/>
      <c r="PC71" s="18"/>
      <c r="PD71" s="18"/>
      <c r="PE71" s="18"/>
      <c r="PF71" s="18"/>
      <c r="PG71" s="18"/>
      <c r="PH71" s="18"/>
      <c r="PI71" s="18"/>
      <c r="PJ71" s="18"/>
      <c r="PK71" s="18"/>
      <c r="PL71" s="18"/>
      <c r="PM71" s="18"/>
      <c r="PN71" s="18"/>
      <c r="PO71" s="18"/>
      <c r="PQ71" s="18"/>
      <c r="PR71" s="18"/>
      <c r="PS71" s="18"/>
      <c r="PT71" s="18"/>
      <c r="PU71" s="18"/>
      <c r="PV71" s="18"/>
      <c r="PW71" s="18"/>
      <c r="PX71" s="18"/>
      <c r="PY71" s="18"/>
      <c r="PZ71" s="18"/>
      <c r="QA71" s="18"/>
      <c r="QB71" s="18"/>
      <c r="QC71" s="18"/>
      <c r="QD71" s="18"/>
      <c r="QE71" s="18"/>
      <c r="QF71" s="18"/>
      <c r="QG71" s="18"/>
      <c r="QH71" s="18"/>
      <c r="QI71" s="18"/>
      <c r="QJ71" s="18"/>
      <c r="QK71" s="18"/>
      <c r="QL71" s="18"/>
      <c r="QM71" s="18"/>
      <c r="QN71" s="18"/>
      <c r="QO71" s="18"/>
      <c r="QP71" s="18"/>
      <c r="QQ71" s="18"/>
      <c r="QR71" s="18"/>
      <c r="QS71" s="18"/>
      <c r="QT71" s="18"/>
      <c r="QU71" s="18"/>
      <c r="QV71" s="18"/>
      <c r="QW71" s="18"/>
      <c r="QX71" s="18"/>
      <c r="QY71" s="18"/>
      <c r="QZ71" s="18"/>
      <c r="RA71" s="18"/>
      <c r="RB71" s="18"/>
      <c r="RC71" s="18"/>
      <c r="RD71" s="18"/>
      <c r="RE71" s="18"/>
      <c r="RF71" s="18"/>
      <c r="RG71" s="18"/>
      <c r="RH71" s="18"/>
      <c r="RI71" s="18"/>
      <c r="RJ71" s="18"/>
      <c r="RK71" s="18"/>
      <c r="RL71" s="18"/>
      <c r="RM71" s="18"/>
      <c r="RN71" s="18"/>
      <c r="RO71" s="18"/>
      <c r="RP71" s="18"/>
      <c r="RQ71" s="18"/>
      <c r="RR71" s="18"/>
      <c r="RS71" s="18"/>
      <c r="RT71" s="18"/>
      <c r="RU71" s="18"/>
      <c r="RV71" s="18"/>
      <c r="RW71" s="18"/>
      <c r="RX71" s="18"/>
      <c r="RY71" s="18"/>
      <c r="RZ71" s="18"/>
      <c r="SA71" s="18"/>
      <c r="SB71" s="18"/>
      <c r="SC71" s="18"/>
      <c r="SD71" s="18"/>
      <c r="SE71" s="18"/>
      <c r="SF71" s="18"/>
      <c r="SG71" s="18"/>
      <c r="SH71" s="18"/>
      <c r="SI71" s="18"/>
      <c r="SJ71" s="18"/>
      <c r="SK71" s="18"/>
      <c r="SL71" s="18"/>
      <c r="SM71" s="18"/>
      <c r="SN71" s="18"/>
      <c r="SO71" s="18"/>
      <c r="SP71" s="18"/>
      <c r="SQ71" s="18"/>
      <c r="SR71" s="18"/>
      <c r="SS71" s="18"/>
      <c r="ST71" s="18"/>
      <c r="SU71" s="18"/>
      <c r="SV71" s="18"/>
      <c r="SW71" s="18"/>
      <c r="SX71" s="18"/>
      <c r="SY71" s="18"/>
      <c r="SZ71" s="18"/>
      <c r="TA71" s="18"/>
      <c r="TB71" s="18"/>
      <c r="TC71" s="18"/>
      <c r="TD71" s="18"/>
      <c r="TE71" s="18"/>
      <c r="TF71" s="18"/>
      <c r="TG71" s="18"/>
      <c r="TH71" s="18"/>
      <c r="TI71" s="18"/>
      <c r="TJ71" s="18"/>
      <c r="TK71" s="18"/>
      <c r="TL71" s="18"/>
      <c r="TM71" s="18"/>
      <c r="TN71" s="18"/>
      <c r="TO71" s="18"/>
      <c r="TP71" s="18"/>
      <c r="TQ71" s="18"/>
      <c r="TR71" s="18"/>
      <c r="TS71" s="18"/>
      <c r="TT71" s="18"/>
      <c r="TU71" s="18"/>
      <c r="TV71" s="18"/>
      <c r="TW71" s="18"/>
      <c r="TX71" s="18"/>
      <c r="TY71" s="18"/>
      <c r="TZ71" s="18"/>
      <c r="UA71" s="18"/>
      <c r="UB71" s="18"/>
      <c r="UC71" s="18"/>
      <c r="UD71" s="18"/>
      <c r="UE71" s="18"/>
      <c r="UF71" s="18"/>
      <c r="UG71" s="18"/>
      <c r="UH71" s="18"/>
      <c r="UI71" s="18"/>
      <c r="UJ71" s="18"/>
      <c r="UK71" s="18"/>
      <c r="UL71" s="18"/>
      <c r="UM71" s="18"/>
      <c r="UN71" s="18"/>
      <c r="UO71" s="18"/>
      <c r="UP71" s="18"/>
      <c r="UQ71" s="18"/>
      <c r="UR71" s="18"/>
      <c r="US71" s="18"/>
      <c r="UT71" s="18"/>
      <c r="UU71" s="18"/>
      <c r="UV71" s="18"/>
      <c r="UW71" s="18"/>
      <c r="UX71" s="18"/>
      <c r="UY71" s="18"/>
      <c r="UZ71" s="18"/>
      <c r="VA71" s="18"/>
      <c r="VB71" s="18"/>
      <c r="VC71" s="18"/>
      <c r="VD71" s="18"/>
      <c r="VE71" s="18"/>
      <c r="VF71" s="18"/>
      <c r="VG71" s="18"/>
      <c r="VH71" s="18"/>
      <c r="VI71" s="18"/>
      <c r="VJ71" s="18"/>
      <c r="VK71" s="18"/>
      <c r="VL71" s="18"/>
      <c r="VM71" s="18"/>
      <c r="VN71" s="18"/>
      <c r="VO71" s="18"/>
      <c r="VP71" s="18"/>
      <c r="VQ71" s="18"/>
      <c r="VR71" s="18"/>
      <c r="VS71" s="18"/>
      <c r="VT71" s="18"/>
      <c r="VU71" s="18"/>
      <c r="VV71" s="18"/>
      <c r="VW71" s="18"/>
      <c r="VX71" s="18"/>
      <c r="VY71" s="18"/>
      <c r="VZ71" s="18"/>
      <c r="WA71" s="18"/>
      <c r="WB71" s="18"/>
      <c r="WC71" s="18"/>
      <c r="WD71" s="18"/>
      <c r="WE71" s="18"/>
      <c r="WF71" s="18"/>
      <c r="WG71" s="18"/>
      <c r="WH71" s="18"/>
      <c r="WI71" s="18"/>
      <c r="WJ71" s="18"/>
      <c r="WK71" s="18"/>
      <c r="WL71" s="18"/>
      <c r="WM71" s="18"/>
      <c r="WN71" s="18"/>
      <c r="WO71" s="18"/>
      <c r="WP71" s="18"/>
      <c r="WQ71" s="18"/>
      <c r="WR71" s="18"/>
      <c r="WS71" s="18"/>
      <c r="WT71" s="18"/>
      <c r="WU71" s="18"/>
      <c r="WV71" s="18"/>
      <c r="WW71" s="18"/>
      <c r="WX71" s="18"/>
      <c r="WY71" s="18"/>
      <c r="WZ71" s="18"/>
      <c r="XA71" s="18"/>
      <c r="XB71" s="18"/>
      <c r="XC71" s="18"/>
      <c r="XD71" s="18"/>
      <c r="XE71" s="18"/>
      <c r="XF71" s="18"/>
      <c r="XG71" s="18"/>
      <c r="XH71" s="18"/>
      <c r="XI71" s="18"/>
      <c r="XJ71" s="18"/>
      <c r="XK71" s="18"/>
      <c r="XL71" s="18"/>
      <c r="XM71" s="18"/>
      <c r="XN71" s="18"/>
      <c r="XO71" s="18"/>
      <c r="XP71" s="18"/>
      <c r="XQ71" s="18"/>
      <c r="XR71" s="18"/>
      <c r="XS71" s="18"/>
      <c r="XT71" s="18"/>
      <c r="XU71" s="18"/>
      <c r="XV71" s="18"/>
      <c r="XW71" s="18"/>
      <c r="XX71" s="18"/>
      <c r="XY71" s="18"/>
      <c r="XZ71" s="18"/>
      <c r="YA71" s="18"/>
      <c r="YB71" s="18"/>
      <c r="YC71" s="18"/>
      <c r="YD71" s="18"/>
      <c r="YE71" s="18"/>
      <c r="YF71" s="18"/>
      <c r="YG71" s="18"/>
      <c r="YH71" s="18"/>
      <c r="YI71" s="18"/>
      <c r="YJ71" s="18"/>
      <c r="YK71" s="18"/>
      <c r="YL71" s="18"/>
      <c r="YM71" s="18"/>
      <c r="YN71" s="18"/>
      <c r="YO71" s="18"/>
      <c r="YP71" s="18"/>
      <c r="YQ71" s="18"/>
      <c r="YR71" s="18"/>
      <c r="YS71" s="18"/>
      <c r="YT71" s="18"/>
      <c r="YU71" s="18"/>
      <c r="YV71" s="18"/>
      <c r="YW71" s="18"/>
      <c r="YX71" s="18"/>
      <c r="YY71" s="18"/>
      <c r="YZ71" s="18"/>
      <c r="ZA71" s="18"/>
      <c r="ZB71" s="18"/>
      <c r="ZC71" s="18"/>
      <c r="ZD71" s="18"/>
      <c r="ZE71" s="18"/>
      <c r="ZF71" s="18"/>
      <c r="ZG71" s="18"/>
      <c r="ZH71" s="18"/>
      <c r="ZI71" s="18"/>
      <c r="ZJ71" s="18"/>
      <c r="ZK71" s="18"/>
      <c r="ZL71" s="18"/>
      <c r="ZM71" s="18"/>
      <c r="ZN71" s="18"/>
      <c r="ZO71" s="18"/>
      <c r="ZP71" s="18"/>
      <c r="ZQ71" s="18"/>
      <c r="ZR71" s="18"/>
      <c r="ZS71" s="18"/>
      <c r="ZT71" s="18"/>
      <c r="ZU71" s="18"/>
      <c r="ZV71" s="18"/>
      <c r="ZW71" s="18"/>
      <c r="ZX71" s="18"/>
      <c r="ZY71" s="18"/>
      <c r="ZZ71" s="18"/>
      <c r="AAA71" s="18"/>
      <c r="AAB71" s="18"/>
      <c r="AAC71" s="18"/>
      <c r="AAD71" s="18"/>
      <c r="AAE71" s="18"/>
      <c r="AAF71" s="18"/>
      <c r="AAG71" s="18"/>
      <c r="AAH71" s="18"/>
      <c r="AAI71" s="18"/>
      <c r="AAJ71" s="18"/>
      <c r="AAK71" s="18"/>
      <c r="AAL71" s="18"/>
      <c r="AAM71" s="18"/>
      <c r="AAN71" s="18"/>
      <c r="AAO71" s="18"/>
      <c r="AAP71" s="18"/>
      <c r="AAQ71" s="18"/>
      <c r="AAR71" s="18"/>
      <c r="AAS71" s="18"/>
      <c r="AAT71" s="18"/>
      <c r="AAU71" s="18"/>
      <c r="AAV71" s="18"/>
      <c r="AAW71" s="18"/>
      <c r="AAX71" s="18"/>
      <c r="AAY71" s="18"/>
      <c r="AAZ71" s="18"/>
      <c r="ABA71" s="18"/>
      <c r="ABB71" s="18"/>
      <c r="ABC71" s="18"/>
      <c r="ABD71" s="18"/>
      <c r="ABE71" s="18"/>
      <c r="ABF71" s="18"/>
      <c r="ABG71" s="18"/>
      <c r="ABH71" s="18"/>
      <c r="ABI71" s="18"/>
      <c r="ABJ71" s="18"/>
      <c r="ABK71" s="18"/>
      <c r="ABL71" s="18"/>
      <c r="ABM71" s="18"/>
      <c r="ABN71" s="18"/>
      <c r="ABO71" s="18"/>
      <c r="ABP71" s="18"/>
      <c r="ABQ71" s="18"/>
      <c r="ABR71" s="18"/>
      <c r="ABS71" s="18"/>
      <c r="ABT71" s="18"/>
      <c r="ABU71" s="18"/>
      <c r="ABV71" s="18"/>
      <c r="ABW71" s="18"/>
      <c r="ABX71" s="18"/>
      <c r="ABY71" s="18"/>
      <c r="ABZ71" s="18"/>
      <c r="ACA71" s="18"/>
      <c r="ACB71" s="18"/>
      <c r="ACC71" s="18"/>
      <c r="ACD71" s="18"/>
      <c r="ACE71" s="18"/>
      <c r="ACF71" s="18"/>
      <c r="ACG71" s="18"/>
      <c r="ACH71" s="18"/>
      <c r="ACI71" s="18"/>
      <c r="ACJ71" s="18"/>
      <c r="ACK71" s="18"/>
      <c r="ACL71" s="18"/>
      <c r="ACM71" s="18"/>
      <c r="ACN71" s="18"/>
      <c r="ACO71" s="18"/>
      <c r="ACP71" s="18"/>
      <c r="ACQ71" s="18"/>
      <c r="ACR71" s="18"/>
      <c r="ACS71" s="18"/>
      <c r="ACT71" s="18"/>
      <c r="ACU71" s="18"/>
      <c r="ACV71" s="18"/>
      <c r="ACW71" s="18"/>
      <c r="ACX71" s="18"/>
      <c r="ACY71" s="18"/>
      <c r="ACZ71" s="18"/>
      <c r="ADA71" s="18"/>
      <c r="ADB71" s="18"/>
      <c r="ADC71" s="18"/>
      <c r="ADD71" s="18"/>
      <c r="ADE71" s="18"/>
      <c r="ADF71" s="18"/>
      <c r="ADG71" s="18"/>
      <c r="ADH71" s="18"/>
      <c r="ADI71" s="18"/>
      <c r="ADJ71" s="18"/>
      <c r="ADK71" s="18"/>
      <c r="ADL71" s="18"/>
      <c r="ADM71" s="18"/>
      <c r="ADN71" s="18"/>
      <c r="ADO71" s="18"/>
      <c r="ADP71" s="18"/>
      <c r="ADQ71" s="18"/>
      <c r="ADR71" s="18"/>
      <c r="ADS71" s="18"/>
      <c r="ADT71" s="18"/>
      <c r="ADU71" s="18"/>
      <c r="ADV71" s="18"/>
      <c r="ADW71" s="18"/>
      <c r="ADX71" s="18"/>
      <c r="ADY71" s="18"/>
      <c r="ADZ71" s="18"/>
      <c r="AEA71" s="18"/>
      <c r="AEB71" s="18"/>
      <c r="AEC71" s="18"/>
      <c r="AED71" s="18"/>
      <c r="AEE71" s="18"/>
      <c r="AEF71" s="18"/>
      <c r="AEG71" s="18"/>
      <c r="AEH71" s="18"/>
      <c r="AEI71" s="18"/>
      <c r="AEJ71" s="18"/>
      <c r="AEK71" s="18"/>
      <c r="AEL71" s="18"/>
      <c r="AEM71" s="18"/>
      <c r="AEN71" s="18"/>
      <c r="AEO71" s="18"/>
      <c r="AEP71" s="18"/>
      <c r="AEQ71" s="18"/>
      <c r="AER71" s="18"/>
      <c r="AES71" s="18"/>
      <c r="AET71" s="18"/>
      <c r="AEU71" s="18"/>
      <c r="AEV71" s="18"/>
      <c r="AEW71" s="18"/>
    </row>
    <row r="72" spans="1:837" s="4" customFormat="1" x14ac:dyDescent="0.25">
      <c r="A72" s="18"/>
      <c r="K72" s="41"/>
      <c r="L72" s="41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DF72" s="61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55"/>
      <c r="DU72" s="18"/>
      <c r="DV72" s="18"/>
      <c r="DW72" s="18"/>
      <c r="DX72" s="18"/>
      <c r="DY72" s="18"/>
      <c r="DZ72" s="18"/>
      <c r="EA72" s="55"/>
      <c r="EB72" s="18"/>
      <c r="EC72" s="18"/>
      <c r="ED72" s="18"/>
      <c r="EE72" s="18"/>
      <c r="EF72" s="18"/>
      <c r="EG72" s="18"/>
      <c r="EH72" s="55"/>
      <c r="EI72" s="18"/>
      <c r="EJ72" s="18"/>
      <c r="EK72" s="18"/>
      <c r="EL72" s="18"/>
      <c r="EM72" s="18"/>
      <c r="EN72" s="18"/>
      <c r="EO72" s="55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  <c r="IV72" s="18"/>
      <c r="IW72" s="18"/>
      <c r="IX72" s="18"/>
      <c r="IY72" s="18"/>
      <c r="IZ72" s="18"/>
      <c r="JA72" s="18"/>
      <c r="JB72" s="18"/>
      <c r="JC72" s="18"/>
      <c r="JD72" s="18"/>
      <c r="JE72" s="18"/>
      <c r="JF72" s="18"/>
      <c r="JG72" s="18"/>
      <c r="JH72" s="18"/>
      <c r="JI72" s="18"/>
      <c r="JJ72" s="18"/>
      <c r="JK72" s="18"/>
      <c r="JL72" s="18"/>
      <c r="JM72" s="18"/>
      <c r="JN72" s="18"/>
      <c r="JO72" s="18"/>
      <c r="JP72" s="18"/>
      <c r="JQ72" s="18"/>
      <c r="JR72" s="18"/>
      <c r="JT72" s="18"/>
      <c r="JU72" s="18"/>
      <c r="JV72" s="18"/>
      <c r="JW72" s="18"/>
      <c r="JX72" s="18"/>
      <c r="JY72" s="18"/>
      <c r="JZ72" s="18"/>
      <c r="KA72" s="18"/>
      <c r="KB72" s="18"/>
      <c r="KC72" s="18"/>
      <c r="KD72" s="18"/>
      <c r="KE72" s="18"/>
      <c r="KF72" s="18"/>
      <c r="KG72" s="18"/>
      <c r="KH72" s="18"/>
      <c r="KI72" s="18"/>
      <c r="KJ72" s="18"/>
      <c r="KK72" s="18"/>
      <c r="KL72" s="18"/>
      <c r="KM72" s="18"/>
      <c r="KN72" s="18"/>
      <c r="KP72" s="18"/>
      <c r="KQ72" s="18"/>
      <c r="KR72" s="18"/>
      <c r="KS72" s="18"/>
      <c r="KT72" s="18"/>
      <c r="KU72" s="18"/>
      <c r="KV72" s="18"/>
      <c r="KW72" s="18"/>
      <c r="KX72" s="18"/>
      <c r="KY72" s="18"/>
      <c r="KZ72" s="18"/>
      <c r="LA72" s="18"/>
      <c r="LB72" s="18"/>
      <c r="LC72" s="18"/>
      <c r="LD72" s="18"/>
      <c r="LE72" s="18"/>
      <c r="LF72" s="18"/>
      <c r="LG72" s="18"/>
      <c r="LH72" s="18"/>
      <c r="LI72" s="18"/>
      <c r="LJ72" s="18"/>
      <c r="LK72" s="18"/>
      <c r="LL72" s="18"/>
      <c r="LM72" s="18"/>
      <c r="LN72" s="18"/>
      <c r="LO72" s="18"/>
      <c r="LP72" s="18"/>
      <c r="LQ72" s="18"/>
      <c r="LR72" s="18"/>
      <c r="LS72" s="18"/>
      <c r="LT72" s="18"/>
      <c r="LU72" s="18"/>
      <c r="LV72" s="18"/>
      <c r="LW72" s="18"/>
      <c r="LX72" s="18"/>
      <c r="LY72" s="18"/>
      <c r="LZ72" s="18"/>
      <c r="MA72" s="18"/>
      <c r="MB72" s="18"/>
      <c r="MC72" s="18"/>
      <c r="MD72" s="18"/>
      <c r="ME72" s="18"/>
      <c r="MF72" s="18"/>
      <c r="MG72" s="18"/>
      <c r="MH72" s="18"/>
      <c r="MI72" s="18"/>
      <c r="MJ72" s="18"/>
      <c r="MK72" s="18"/>
      <c r="ML72" s="18"/>
      <c r="MM72" s="18"/>
      <c r="MO72" s="18"/>
      <c r="MP72" s="18"/>
      <c r="MQ72" s="18"/>
      <c r="MR72" s="18"/>
      <c r="MS72" s="18"/>
      <c r="MT72" s="18"/>
      <c r="MU72" s="18"/>
      <c r="MV72" s="18"/>
      <c r="MW72" s="18"/>
      <c r="MX72" s="18"/>
      <c r="MY72" s="18"/>
      <c r="MZ72" s="18"/>
      <c r="NA72" s="18"/>
      <c r="NB72" s="18"/>
      <c r="NC72" s="18"/>
      <c r="ND72" s="18"/>
      <c r="NE72" s="18"/>
      <c r="NF72" s="18"/>
      <c r="NG72" s="18"/>
      <c r="NH72" s="18"/>
      <c r="NI72" s="18"/>
      <c r="NJ72" s="18"/>
      <c r="NK72" s="18"/>
      <c r="NL72" s="18"/>
      <c r="NM72" s="18"/>
      <c r="NN72" s="18"/>
      <c r="NO72" s="18"/>
      <c r="NP72" s="18"/>
      <c r="NQ72" s="18"/>
      <c r="NR72" s="18"/>
      <c r="NS72" s="18"/>
      <c r="NT72" s="18"/>
      <c r="NU72" s="18"/>
      <c r="NV72" s="18"/>
      <c r="NW72" s="18"/>
      <c r="NX72" s="18"/>
      <c r="NY72" s="18"/>
      <c r="NZ72" s="18"/>
      <c r="OA72" s="18"/>
      <c r="OB72" s="18"/>
      <c r="OC72" s="18"/>
      <c r="OD72" s="18"/>
      <c r="OE72" s="18"/>
      <c r="OF72" s="18"/>
      <c r="OG72" s="18"/>
      <c r="OH72" s="18"/>
      <c r="OI72" s="18"/>
      <c r="OJ72" s="18"/>
      <c r="OK72" s="18"/>
      <c r="OL72" s="18"/>
      <c r="ON72" s="18"/>
      <c r="OO72" s="18"/>
      <c r="OP72" s="18"/>
      <c r="OQ72" s="18"/>
      <c r="OR72" s="18"/>
      <c r="OS72" s="18"/>
      <c r="OT72" s="18"/>
      <c r="OU72" s="18"/>
      <c r="OV72" s="18"/>
      <c r="OW72" s="18"/>
      <c r="OX72" s="18"/>
      <c r="OY72" s="18"/>
      <c r="OZ72" s="18"/>
      <c r="PA72" s="18"/>
      <c r="PB72" s="18"/>
      <c r="PC72" s="18"/>
      <c r="PD72" s="18"/>
      <c r="PE72" s="18"/>
      <c r="PF72" s="18"/>
      <c r="PG72" s="18"/>
      <c r="PH72" s="18"/>
      <c r="PI72" s="18"/>
      <c r="PJ72" s="18"/>
      <c r="PK72" s="18"/>
      <c r="PL72" s="18"/>
      <c r="PM72" s="18"/>
      <c r="PN72" s="18"/>
      <c r="PO72" s="18"/>
      <c r="PQ72" s="18"/>
      <c r="PR72" s="18"/>
      <c r="PS72" s="18"/>
      <c r="PT72" s="18"/>
      <c r="PU72" s="18"/>
      <c r="PV72" s="18"/>
      <c r="PW72" s="18"/>
      <c r="PX72" s="18"/>
      <c r="PY72" s="18"/>
      <c r="PZ72" s="18"/>
      <c r="QA72" s="18"/>
      <c r="QB72" s="18"/>
      <c r="QC72" s="18"/>
      <c r="QD72" s="18"/>
      <c r="QE72" s="18"/>
      <c r="QF72" s="18"/>
      <c r="QG72" s="18"/>
      <c r="QH72" s="18"/>
      <c r="QI72" s="18"/>
      <c r="QJ72" s="18"/>
      <c r="QK72" s="18"/>
      <c r="QL72" s="18"/>
      <c r="QM72" s="18"/>
      <c r="QN72" s="18"/>
      <c r="QO72" s="18"/>
      <c r="QP72" s="18"/>
      <c r="QQ72" s="18"/>
      <c r="QR72" s="18"/>
      <c r="QS72" s="18"/>
      <c r="QT72" s="18"/>
      <c r="QU72" s="18"/>
      <c r="QV72" s="18"/>
      <c r="QW72" s="18"/>
      <c r="QX72" s="18"/>
      <c r="QY72" s="18"/>
      <c r="QZ72" s="18"/>
      <c r="RA72" s="18"/>
      <c r="RB72" s="18"/>
      <c r="RC72" s="18"/>
      <c r="RD72" s="18"/>
      <c r="RE72" s="18"/>
      <c r="RF72" s="18"/>
      <c r="RG72" s="18"/>
      <c r="RH72" s="18"/>
      <c r="RI72" s="18"/>
      <c r="RJ72" s="18"/>
      <c r="RK72" s="18"/>
      <c r="RL72" s="18"/>
      <c r="RM72" s="18"/>
      <c r="RN72" s="18"/>
      <c r="RO72" s="18"/>
      <c r="RP72" s="18"/>
      <c r="RQ72" s="18"/>
      <c r="RR72" s="18"/>
      <c r="RS72" s="18"/>
      <c r="RT72" s="18"/>
      <c r="RU72" s="18"/>
      <c r="RV72" s="18"/>
      <c r="RW72" s="18"/>
      <c r="RX72" s="18"/>
      <c r="RY72" s="18"/>
      <c r="RZ72" s="18"/>
      <c r="SA72" s="18"/>
      <c r="SB72" s="18"/>
      <c r="SC72" s="18"/>
      <c r="SD72" s="18"/>
      <c r="SE72" s="18"/>
      <c r="SF72" s="18"/>
      <c r="SG72" s="18"/>
      <c r="SH72" s="18"/>
      <c r="SI72" s="18"/>
      <c r="SJ72" s="18"/>
      <c r="SK72" s="18"/>
      <c r="SL72" s="18"/>
      <c r="SM72" s="18"/>
      <c r="SN72" s="18"/>
      <c r="SO72" s="18"/>
      <c r="SP72" s="18"/>
      <c r="SQ72" s="18"/>
      <c r="SR72" s="18"/>
      <c r="SS72" s="18"/>
      <c r="ST72" s="18"/>
      <c r="SU72" s="18"/>
      <c r="SV72" s="18"/>
      <c r="SW72" s="18"/>
      <c r="SX72" s="18"/>
      <c r="SY72" s="18"/>
      <c r="SZ72" s="18"/>
      <c r="TA72" s="18"/>
      <c r="TB72" s="18"/>
      <c r="TC72" s="18"/>
      <c r="TD72" s="18"/>
      <c r="TE72" s="18"/>
      <c r="TF72" s="18"/>
      <c r="TG72" s="18"/>
      <c r="TH72" s="18"/>
      <c r="TI72" s="18"/>
      <c r="TJ72" s="18"/>
      <c r="TK72" s="18"/>
      <c r="TL72" s="18"/>
      <c r="TM72" s="18"/>
      <c r="TN72" s="18"/>
      <c r="TO72" s="18"/>
      <c r="TP72" s="18"/>
      <c r="TQ72" s="18"/>
      <c r="TR72" s="18"/>
      <c r="TS72" s="18"/>
      <c r="TT72" s="18"/>
      <c r="TU72" s="18"/>
      <c r="TV72" s="18"/>
      <c r="TW72" s="18"/>
      <c r="TX72" s="18"/>
      <c r="TY72" s="18"/>
      <c r="TZ72" s="18"/>
      <c r="UA72" s="18"/>
      <c r="UB72" s="18"/>
      <c r="UC72" s="18"/>
      <c r="UD72" s="18"/>
      <c r="UE72" s="18"/>
      <c r="UF72" s="18"/>
      <c r="UG72" s="18"/>
      <c r="UH72" s="18"/>
      <c r="UI72" s="18"/>
      <c r="UJ72" s="18"/>
      <c r="UK72" s="18"/>
      <c r="UL72" s="18"/>
      <c r="UM72" s="18"/>
      <c r="UN72" s="18"/>
      <c r="UO72" s="18"/>
      <c r="UP72" s="18"/>
      <c r="UQ72" s="18"/>
      <c r="UR72" s="18"/>
      <c r="US72" s="18"/>
      <c r="UT72" s="18"/>
      <c r="UU72" s="18"/>
      <c r="UV72" s="18"/>
      <c r="UW72" s="18"/>
      <c r="UX72" s="18"/>
      <c r="UY72" s="18"/>
      <c r="UZ72" s="18"/>
      <c r="VA72" s="18"/>
      <c r="VB72" s="18"/>
      <c r="VC72" s="18"/>
      <c r="VD72" s="18"/>
      <c r="VE72" s="18"/>
      <c r="VF72" s="18"/>
      <c r="VG72" s="18"/>
      <c r="VH72" s="18"/>
      <c r="VI72" s="18"/>
      <c r="VJ72" s="18"/>
      <c r="VK72" s="18"/>
      <c r="VL72" s="18"/>
      <c r="VM72" s="18"/>
      <c r="VN72" s="18"/>
      <c r="VO72" s="18"/>
      <c r="VP72" s="18"/>
      <c r="VQ72" s="18"/>
      <c r="VR72" s="18"/>
      <c r="VS72" s="18"/>
      <c r="VT72" s="18"/>
      <c r="VU72" s="18"/>
      <c r="VV72" s="18"/>
      <c r="VW72" s="18"/>
      <c r="VX72" s="18"/>
      <c r="VY72" s="18"/>
      <c r="VZ72" s="18"/>
      <c r="WA72" s="18"/>
      <c r="WB72" s="18"/>
      <c r="WC72" s="18"/>
      <c r="WD72" s="18"/>
      <c r="WE72" s="18"/>
      <c r="WF72" s="18"/>
      <c r="WG72" s="18"/>
      <c r="WH72" s="18"/>
      <c r="WI72" s="18"/>
      <c r="WJ72" s="18"/>
      <c r="WK72" s="18"/>
      <c r="WL72" s="18"/>
      <c r="WM72" s="18"/>
      <c r="WN72" s="18"/>
      <c r="WO72" s="18"/>
      <c r="WP72" s="18"/>
      <c r="WQ72" s="18"/>
      <c r="WR72" s="18"/>
      <c r="WS72" s="18"/>
      <c r="WT72" s="18"/>
      <c r="WU72" s="18"/>
      <c r="WV72" s="18"/>
      <c r="WW72" s="18"/>
      <c r="WX72" s="18"/>
      <c r="WY72" s="18"/>
      <c r="WZ72" s="18"/>
      <c r="XA72" s="18"/>
      <c r="XB72" s="18"/>
      <c r="XC72" s="18"/>
      <c r="XD72" s="18"/>
      <c r="XE72" s="18"/>
      <c r="XF72" s="18"/>
      <c r="XG72" s="18"/>
      <c r="XH72" s="18"/>
      <c r="XI72" s="18"/>
      <c r="XJ72" s="18"/>
      <c r="XK72" s="18"/>
      <c r="XL72" s="18"/>
      <c r="XM72" s="18"/>
      <c r="XN72" s="18"/>
      <c r="XO72" s="18"/>
      <c r="XP72" s="18"/>
      <c r="XQ72" s="18"/>
      <c r="XR72" s="18"/>
      <c r="XS72" s="18"/>
      <c r="XT72" s="18"/>
      <c r="XU72" s="18"/>
      <c r="XV72" s="18"/>
      <c r="XW72" s="18"/>
      <c r="XX72" s="18"/>
      <c r="XY72" s="18"/>
      <c r="XZ72" s="18"/>
      <c r="YA72" s="18"/>
      <c r="YB72" s="18"/>
      <c r="YC72" s="18"/>
      <c r="YD72" s="18"/>
      <c r="YE72" s="18"/>
      <c r="YF72" s="18"/>
      <c r="YG72" s="18"/>
      <c r="YH72" s="18"/>
      <c r="YI72" s="18"/>
      <c r="YJ72" s="18"/>
      <c r="YK72" s="18"/>
      <c r="YL72" s="18"/>
      <c r="YM72" s="18"/>
      <c r="YN72" s="18"/>
      <c r="YO72" s="18"/>
      <c r="YP72" s="18"/>
      <c r="YQ72" s="18"/>
      <c r="YR72" s="18"/>
      <c r="YS72" s="18"/>
      <c r="YT72" s="18"/>
      <c r="YU72" s="18"/>
      <c r="YV72" s="18"/>
      <c r="YW72" s="18"/>
      <c r="YX72" s="18"/>
      <c r="YY72" s="18"/>
      <c r="YZ72" s="18"/>
      <c r="ZA72" s="18"/>
      <c r="ZB72" s="18"/>
      <c r="ZC72" s="18"/>
      <c r="ZD72" s="18"/>
      <c r="ZE72" s="18"/>
      <c r="ZF72" s="18"/>
      <c r="ZG72" s="18"/>
      <c r="ZH72" s="18"/>
      <c r="ZI72" s="18"/>
      <c r="ZJ72" s="18"/>
      <c r="ZK72" s="18"/>
      <c r="ZL72" s="18"/>
      <c r="ZM72" s="18"/>
      <c r="ZN72" s="18"/>
      <c r="ZO72" s="18"/>
      <c r="ZP72" s="18"/>
      <c r="ZQ72" s="18"/>
      <c r="ZR72" s="18"/>
      <c r="ZS72" s="18"/>
      <c r="ZT72" s="18"/>
      <c r="ZU72" s="18"/>
      <c r="ZV72" s="18"/>
      <c r="ZW72" s="18"/>
      <c r="ZX72" s="18"/>
      <c r="ZY72" s="18"/>
      <c r="ZZ72" s="18"/>
      <c r="AAA72" s="18"/>
      <c r="AAB72" s="18"/>
      <c r="AAC72" s="18"/>
      <c r="AAD72" s="18"/>
      <c r="AAE72" s="18"/>
      <c r="AAF72" s="18"/>
      <c r="AAG72" s="18"/>
      <c r="AAH72" s="18"/>
      <c r="AAI72" s="18"/>
      <c r="AAJ72" s="18"/>
      <c r="AAK72" s="18"/>
      <c r="AAL72" s="18"/>
      <c r="AAM72" s="18"/>
      <c r="AAN72" s="18"/>
      <c r="AAO72" s="18"/>
      <c r="AAP72" s="18"/>
      <c r="AAQ72" s="18"/>
      <c r="AAR72" s="18"/>
      <c r="AAS72" s="18"/>
      <c r="AAT72" s="18"/>
      <c r="AAU72" s="18"/>
      <c r="AAV72" s="18"/>
      <c r="AAW72" s="18"/>
      <c r="AAX72" s="18"/>
      <c r="AAY72" s="18"/>
      <c r="AAZ72" s="18"/>
      <c r="ABA72" s="18"/>
      <c r="ABB72" s="18"/>
      <c r="ABC72" s="18"/>
      <c r="ABD72" s="18"/>
      <c r="ABE72" s="18"/>
      <c r="ABF72" s="18"/>
      <c r="ABG72" s="18"/>
      <c r="ABH72" s="18"/>
      <c r="ABI72" s="18"/>
      <c r="ABJ72" s="18"/>
      <c r="ABK72" s="18"/>
      <c r="ABL72" s="18"/>
      <c r="ABM72" s="18"/>
      <c r="ABN72" s="18"/>
      <c r="ABO72" s="18"/>
      <c r="ABP72" s="18"/>
      <c r="ABQ72" s="18"/>
      <c r="ABR72" s="18"/>
      <c r="ABS72" s="18"/>
      <c r="ABT72" s="18"/>
      <c r="ABU72" s="18"/>
      <c r="ABV72" s="18"/>
      <c r="ABW72" s="18"/>
      <c r="ABX72" s="18"/>
      <c r="ABY72" s="18"/>
      <c r="ABZ72" s="18"/>
      <c r="ACA72" s="18"/>
      <c r="ACB72" s="18"/>
      <c r="ACC72" s="18"/>
      <c r="ACD72" s="18"/>
      <c r="ACE72" s="18"/>
      <c r="ACF72" s="18"/>
      <c r="ACG72" s="18"/>
      <c r="ACH72" s="18"/>
      <c r="ACI72" s="18"/>
      <c r="ACJ72" s="18"/>
      <c r="ACK72" s="18"/>
      <c r="ACL72" s="18"/>
      <c r="ACM72" s="18"/>
      <c r="ACN72" s="18"/>
      <c r="ACO72" s="18"/>
      <c r="ACP72" s="18"/>
      <c r="ACQ72" s="18"/>
      <c r="ACR72" s="18"/>
      <c r="ACS72" s="18"/>
      <c r="ACT72" s="18"/>
      <c r="ACU72" s="18"/>
      <c r="ACV72" s="18"/>
      <c r="ACW72" s="18"/>
      <c r="ACX72" s="18"/>
      <c r="ACY72" s="18"/>
      <c r="ACZ72" s="18"/>
      <c r="ADA72" s="18"/>
      <c r="ADB72" s="18"/>
      <c r="ADC72" s="18"/>
      <c r="ADD72" s="18"/>
      <c r="ADE72" s="18"/>
      <c r="ADF72" s="18"/>
      <c r="ADG72" s="18"/>
      <c r="ADH72" s="18"/>
      <c r="ADI72" s="18"/>
      <c r="ADJ72" s="18"/>
      <c r="ADK72" s="18"/>
      <c r="ADL72" s="18"/>
      <c r="ADM72" s="18"/>
      <c r="ADN72" s="18"/>
      <c r="ADO72" s="18"/>
      <c r="ADP72" s="18"/>
      <c r="ADQ72" s="18"/>
      <c r="ADR72" s="18"/>
      <c r="ADS72" s="18"/>
      <c r="ADT72" s="18"/>
      <c r="ADU72" s="18"/>
      <c r="ADV72" s="18"/>
      <c r="ADW72" s="18"/>
      <c r="ADX72" s="18"/>
      <c r="ADY72" s="18"/>
      <c r="ADZ72" s="18"/>
      <c r="AEA72" s="18"/>
      <c r="AEB72" s="18"/>
      <c r="AEC72" s="18"/>
      <c r="AED72" s="18"/>
      <c r="AEE72" s="18"/>
      <c r="AEF72" s="18"/>
      <c r="AEG72" s="18"/>
      <c r="AEH72" s="18"/>
      <c r="AEI72" s="18"/>
      <c r="AEJ72" s="18"/>
      <c r="AEK72" s="18"/>
      <c r="AEL72" s="18"/>
      <c r="AEM72" s="18"/>
      <c r="AEN72" s="18"/>
      <c r="AEO72" s="18"/>
      <c r="AEP72" s="18"/>
      <c r="AEQ72" s="18"/>
      <c r="AER72" s="18"/>
      <c r="AES72" s="18"/>
      <c r="AET72" s="18"/>
      <c r="AEU72" s="18"/>
      <c r="AEV72" s="18"/>
      <c r="AEW72" s="18"/>
    </row>
    <row r="73" spans="1:837" s="4" customFormat="1" x14ac:dyDescent="0.25">
      <c r="A73" s="18"/>
      <c r="K73" s="41"/>
      <c r="L73" s="41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DF73" s="61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55"/>
      <c r="DU73" s="18"/>
      <c r="DV73" s="18"/>
      <c r="DW73" s="18"/>
      <c r="DX73" s="18"/>
      <c r="DY73" s="18"/>
      <c r="DZ73" s="18"/>
      <c r="EA73" s="55"/>
      <c r="EB73" s="18"/>
      <c r="EC73" s="18"/>
      <c r="ED73" s="18"/>
      <c r="EE73" s="18"/>
      <c r="EF73" s="18"/>
      <c r="EG73" s="18"/>
      <c r="EH73" s="55"/>
      <c r="EI73" s="18"/>
      <c r="EJ73" s="18"/>
      <c r="EK73" s="18"/>
      <c r="EL73" s="18"/>
      <c r="EM73" s="18"/>
      <c r="EN73" s="18"/>
      <c r="EO73" s="55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G73" s="18"/>
      <c r="HH73" s="18"/>
      <c r="HI73" s="18"/>
      <c r="HJ73" s="18"/>
      <c r="HK73" s="18"/>
      <c r="HL73" s="18"/>
      <c r="HM73" s="18"/>
      <c r="HN73" s="18"/>
      <c r="HO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  <c r="IV73" s="18"/>
      <c r="IW73" s="18"/>
      <c r="IX73" s="18"/>
      <c r="IY73" s="18"/>
      <c r="IZ73" s="18"/>
      <c r="JA73" s="18"/>
      <c r="JB73" s="18"/>
      <c r="JC73" s="18"/>
      <c r="JD73" s="18"/>
      <c r="JE73" s="18"/>
      <c r="JF73" s="18"/>
      <c r="JG73" s="18"/>
      <c r="JH73" s="18"/>
      <c r="JI73" s="18"/>
      <c r="JJ73" s="18"/>
      <c r="JK73" s="18"/>
      <c r="JL73" s="18"/>
      <c r="JM73" s="18"/>
      <c r="JN73" s="18"/>
      <c r="JO73" s="18"/>
      <c r="JP73" s="18"/>
      <c r="JQ73" s="18"/>
      <c r="JR73" s="18"/>
      <c r="JT73" s="18"/>
      <c r="JU73" s="18"/>
      <c r="JV73" s="18"/>
      <c r="JW73" s="18"/>
      <c r="JX73" s="18"/>
      <c r="JY73" s="18"/>
      <c r="JZ73" s="18"/>
      <c r="KA73" s="18"/>
      <c r="KB73" s="18"/>
      <c r="KC73" s="18"/>
      <c r="KD73" s="18"/>
      <c r="KE73" s="18"/>
      <c r="KF73" s="18"/>
      <c r="KG73" s="18"/>
      <c r="KH73" s="18"/>
      <c r="KI73" s="18"/>
      <c r="KJ73" s="18"/>
      <c r="KK73" s="18"/>
      <c r="KL73" s="18"/>
      <c r="KM73" s="18"/>
      <c r="KN73" s="18"/>
      <c r="KP73" s="18"/>
      <c r="KQ73" s="18"/>
      <c r="KR73" s="18"/>
      <c r="KS73" s="18"/>
      <c r="KT73" s="18"/>
      <c r="KU73" s="18"/>
      <c r="KV73" s="18"/>
      <c r="KW73" s="18"/>
      <c r="KX73" s="18"/>
      <c r="KY73" s="18"/>
      <c r="KZ73" s="18"/>
      <c r="LA73" s="18"/>
      <c r="LB73" s="18"/>
      <c r="LC73" s="18"/>
      <c r="LD73" s="18"/>
      <c r="LE73" s="18"/>
      <c r="LF73" s="18"/>
      <c r="LG73" s="18"/>
      <c r="LH73" s="18"/>
      <c r="LI73" s="18"/>
      <c r="LJ73" s="18"/>
      <c r="LK73" s="18"/>
      <c r="LL73" s="18"/>
      <c r="LM73" s="18"/>
      <c r="LN73" s="18"/>
      <c r="LO73" s="18"/>
      <c r="LP73" s="18"/>
      <c r="LQ73" s="18"/>
      <c r="LR73" s="18"/>
      <c r="LS73" s="18"/>
      <c r="LT73" s="18"/>
      <c r="LU73" s="18"/>
      <c r="LV73" s="18"/>
      <c r="LW73" s="18"/>
      <c r="LX73" s="18"/>
      <c r="LY73" s="18"/>
      <c r="LZ73" s="18"/>
      <c r="MA73" s="18"/>
      <c r="MB73" s="18"/>
      <c r="MC73" s="18"/>
      <c r="MD73" s="18"/>
      <c r="ME73" s="18"/>
      <c r="MF73" s="18"/>
      <c r="MG73" s="18"/>
      <c r="MH73" s="18"/>
      <c r="MI73" s="18"/>
      <c r="MJ73" s="18"/>
      <c r="MK73" s="18"/>
      <c r="ML73" s="18"/>
      <c r="MM73" s="18"/>
      <c r="MO73" s="18"/>
      <c r="MP73" s="18"/>
      <c r="MQ73" s="18"/>
      <c r="MR73" s="18"/>
      <c r="MS73" s="18"/>
      <c r="MT73" s="18"/>
      <c r="MU73" s="18"/>
      <c r="MV73" s="18"/>
      <c r="MW73" s="18"/>
      <c r="MX73" s="18"/>
      <c r="MY73" s="18"/>
      <c r="MZ73" s="18"/>
      <c r="NA73" s="18"/>
      <c r="NB73" s="18"/>
      <c r="NC73" s="18"/>
      <c r="ND73" s="18"/>
      <c r="NE73" s="18"/>
      <c r="NF73" s="18"/>
      <c r="NG73" s="18"/>
      <c r="NH73" s="18"/>
      <c r="NI73" s="18"/>
      <c r="NJ73" s="18"/>
      <c r="NK73" s="18"/>
      <c r="NL73" s="18"/>
      <c r="NM73" s="18"/>
      <c r="NN73" s="18"/>
      <c r="NO73" s="18"/>
      <c r="NP73" s="18"/>
      <c r="NQ73" s="18"/>
      <c r="NR73" s="18"/>
      <c r="NS73" s="18"/>
      <c r="NT73" s="18"/>
      <c r="NU73" s="18"/>
      <c r="NV73" s="18"/>
      <c r="NW73" s="18"/>
      <c r="NX73" s="18"/>
      <c r="NY73" s="18"/>
      <c r="NZ73" s="18"/>
      <c r="OA73" s="18"/>
      <c r="OB73" s="18"/>
      <c r="OC73" s="18"/>
      <c r="OD73" s="18"/>
      <c r="OE73" s="18"/>
      <c r="OF73" s="18"/>
      <c r="OG73" s="18"/>
      <c r="OH73" s="18"/>
      <c r="OI73" s="18"/>
      <c r="OJ73" s="18"/>
      <c r="OK73" s="18"/>
      <c r="OL73" s="18"/>
      <c r="ON73" s="18"/>
      <c r="OO73" s="18"/>
      <c r="OP73" s="18"/>
      <c r="OQ73" s="18"/>
      <c r="OR73" s="18"/>
      <c r="OS73" s="18"/>
      <c r="OT73" s="18"/>
      <c r="OU73" s="18"/>
      <c r="OV73" s="18"/>
      <c r="OW73" s="18"/>
      <c r="OX73" s="18"/>
      <c r="OY73" s="18"/>
      <c r="OZ73" s="18"/>
      <c r="PA73" s="18"/>
      <c r="PB73" s="18"/>
      <c r="PC73" s="18"/>
      <c r="PD73" s="18"/>
      <c r="PE73" s="18"/>
      <c r="PF73" s="18"/>
      <c r="PG73" s="18"/>
      <c r="PH73" s="18"/>
      <c r="PI73" s="18"/>
      <c r="PJ73" s="18"/>
      <c r="PK73" s="18"/>
      <c r="PL73" s="18"/>
      <c r="PM73" s="18"/>
      <c r="PN73" s="18"/>
      <c r="PO73" s="18"/>
      <c r="PQ73" s="18"/>
      <c r="PR73" s="18"/>
      <c r="PS73" s="18"/>
      <c r="PT73" s="18"/>
      <c r="PU73" s="18"/>
      <c r="PV73" s="18"/>
      <c r="PW73" s="18"/>
      <c r="PX73" s="18"/>
      <c r="PY73" s="18"/>
      <c r="PZ73" s="18"/>
      <c r="QA73" s="18"/>
      <c r="QB73" s="18"/>
      <c r="QC73" s="18"/>
      <c r="QD73" s="18"/>
      <c r="QE73" s="18"/>
      <c r="QF73" s="18"/>
      <c r="QG73" s="18"/>
      <c r="QH73" s="18"/>
      <c r="QI73" s="18"/>
      <c r="QJ73" s="18"/>
      <c r="QK73" s="18"/>
      <c r="QL73" s="18"/>
      <c r="QM73" s="18"/>
      <c r="QN73" s="18"/>
      <c r="QO73" s="18"/>
      <c r="QP73" s="18"/>
      <c r="QQ73" s="18"/>
      <c r="QR73" s="18"/>
      <c r="QS73" s="18"/>
      <c r="QT73" s="18"/>
      <c r="QU73" s="18"/>
      <c r="QV73" s="18"/>
      <c r="QW73" s="18"/>
      <c r="QX73" s="18"/>
      <c r="QY73" s="18"/>
      <c r="QZ73" s="18"/>
      <c r="RA73" s="18"/>
      <c r="RB73" s="18"/>
      <c r="RC73" s="18"/>
      <c r="RD73" s="18"/>
      <c r="RE73" s="18"/>
      <c r="RF73" s="18"/>
      <c r="RG73" s="18"/>
      <c r="RH73" s="18"/>
      <c r="RI73" s="18"/>
      <c r="RJ73" s="18"/>
      <c r="RK73" s="18"/>
      <c r="RL73" s="18"/>
      <c r="RM73" s="18"/>
      <c r="RN73" s="18"/>
      <c r="RO73" s="18"/>
      <c r="RP73" s="18"/>
      <c r="RQ73" s="18"/>
      <c r="RR73" s="18"/>
      <c r="RS73" s="18"/>
      <c r="RT73" s="18"/>
      <c r="RU73" s="18"/>
      <c r="RV73" s="18"/>
      <c r="RW73" s="18"/>
      <c r="RX73" s="18"/>
      <c r="RY73" s="18"/>
      <c r="RZ73" s="18"/>
      <c r="SA73" s="18"/>
      <c r="SB73" s="18"/>
      <c r="SC73" s="18"/>
      <c r="SD73" s="18"/>
      <c r="SE73" s="18"/>
      <c r="SF73" s="18"/>
      <c r="SG73" s="18"/>
      <c r="SH73" s="18"/>
      <c r="SI73" s="18"/>
      <c r="SJ73" s="18"/>
      <c r="SK73" s="18"/>
      <c r="SL73" s="18"/>
      <c r="SM73" s="18"/>
      <c r="SN73" s="18"/>
      <c r="SO73" s="18"/>
      <c r="SP73" s="18"/>
      <c r="SQ73" s="18"/>
      <c r="SR73" s="18"/>
      <c r="SS73" s="18"/>
      <c r="ST73" s="18"/>
      <c r="SU73" s="18"/>
      <c r="SV73" s="18"/>
      <c r="SW73" s="18"/>
      <c r="SX73" s="18"/>
      <c r="SY73" s="18"/>
      <c r="SZ73" s="18"/>
      <c r="TA73" s="18"/>
      <c r="TB73" s="18"/>
      <c r="TC73" s="18"/>
      <c r="TD73" s="18"/>
      <c r="TE73" s="18"/>
      <c r="TF73" s="18"/>
      <c r="TG73" s="18"/>
      <c r="TH73" s="18"/>
      <c r="TI73" s="18"/>
      <c r="TJ73" s="18"/>
      <c r="TK73" s="18"/>
      <c r="TL73" s="18"/>
      <c r="TM73" s="18"/>
      <c r="TN73" s="18"/>
      <c r="TO73" s="18"/>
      <c r="TP73" s="18"/>
      <c r="TQ73" s="18"/>
      <c r="TR73" s="18"/>
      <c r="TS73" s="18"/>
      <c r="TT73" s="18"/>
      <c r="TU73" s="18"/>
      <c r="TV73" s="18"/>
      <c r="TW73" s="18"/>
      <c r="TX73" s="18"/>
      <c r="TY73" s="18"/>
      <c r="TZ73" s="18"/>
      <c r="UA73" s="18"/>
      <c r="UB73" s="18"/>
      <c r="UC73" s="18"/>
      <c r="UD73" s="18"/>
      <c r="UE73" s="18"/>
      <c r="UF73" s="18"/>
      <c r="UG73" s="18"/>
      <c r="UH73" s="18"/>
      <c r="UI73" s="18"/>
      <c r="UJ73" s="18"/>
      <c r="UK73" s="18"/>
      <c r="UL73" s="18"/>
      <c r="UM73" s="18"/>
      <c r="UN73" s="18"/>
      <c r="UO73" s="18"/>
      <c r="UP73" s="18"/>
      <c r="UQ73" s="18"/>
      <c r="UR73" s="18"/>
      <c r="US73" s="18"/>
      <c r="UT73" s="18"/>
      <c r="UU73" s="18"/>
      <c r="UV73" s="18"/>
      <c r="UW73" s="18"/>
      <c r="UX73" s="18"/>
      <c r="UY73" s="18"/>
      <c r="UZ73" s="18"/>
      <c r="VA73" s="18"/>
      <c r="VB73" s="18"/>
      <c r="VC73" s="18"/>
      <c r="VD73" s="18"/>
      <c r="VE73" s="18"/>
      <c r="VF73" s="18"/>
      <c r="VG73" s="18"/>
      <c r="VH73" s="18"/>
      <c r="VI73" s="18"/>
      <c r="VJ73" s="18"/>
      <c r="VK73" s="18"/>
      <c r="VL73" s="18"/>
      <c r="VM73" s="18"/>
      <c r="VN73" s="18"/>
      <c r="VO73" s="18"/>
      <c r="VP73" s="18"/>
      <c r="VQ73" s="18"/>
      <c r="VR73" s="18"/>
      <c r="VS73" s="18"/>
      <c r="VT73" s="18"/>
      <c r="VU73" s="18"/>
      <c r="VV73" s="18"/>
      <c r="VW73" s="18"/>
      <c r="VX73" s="18"/>
      <c r="VY73" s="18"/>
      <c r="VZ73" s="18"/>
      <c r="WA73" s="18"/>
      <c r="WB73" s="18"/>
      <c r="WC73" s="18"/>
      <c r="WD73" s="18"/>
      <c r="WE73" s="18"/>
      <c r="WF73" s="18"/>
      <c r="WG73" s="18"/>
      <c r="WH73" s="18"/>
      <c r="WI73" s="18"/>
      <c r="WJ73" s="18"/>
      <c r="WK73" s="18"/>
      <c r="WL73" s="18"/>
      <c r="WM73" s="18"/>
      <c r="WN73" s="18"/>
      <c r="WO73" s="18"/>
      <c r="WP73" s="18"/>
      <c r="WQ73" s="18"/>
      <c r="WR73" s="18"/>
      <c r="WS73" s="18"/>
      <c r="WT73" s="18"/>
      <c r="WU73" s="18"/>
      <c r="WV73" s="18"/>
      <c r="WW73" s="18"/>
      <c r="WX73" s="18"/>
      <c r="WY73" s="18"/>
      <c r="WZ73" s="18"/>
      <c r="XA73" s="18"/>
      <c r="XB73" s="18"/>
      <c r="XC73" s="18"/>
      <c r="XD73" s="18"/>
      <c r="XE73" s="18"/>
      <c r="XF73" s="18"/>
      <c r="XG73" s="18"/>
      <c r="XH73" s="18"/>
      <c r="XI73" s="18"/>
      <c r="XJ73" s="18"/>
      <c r="XK73" s="18"/>
      <c r="XL73" s="18"/>
      <c r="XM73" s="18"/>
      <c r="XN73" s="18"/>
      <c r="XO73" s="18"/>
      <c r="XP73" s="18"/>
      <c r="XQ73" s="18"/>
      <c r="XR73" s="18"/>
      <c r="XS73" s="18"/>
      <c r="XT73" s="18"/>
      <c r="XU73" s="18"/>
      <c r="XV73" s="18"/>
      <c r="XW73" s="18"/>
      <c r="XX73" s="18"/>
      <c r="XY73" s="18"/>
      <c r="XZ73" s="18"/>
      <c r="YA73" s="18"/>
      <c r="YB73" s="18"/>
      <c r="YC73" s="18"/>
      <c r="YD73" s="18"/>
      <c r="YE73" s="18"/>
      <c r="YF73" s="18"/>
      <c r="YG73" s="18"/>
      <c r="YH73" s="18"/>
      <c r="YI73" s="18"/>
      <c r="YJ73" s="18"/>
      <c r="YK73" s="18"/>
      <c r="YL73" s="18"/>
      <c r="YM73" s="18"/>
      <c r="YN73" s="18"/>
      <c r="YO73" s="18"/>
      <c r="YP73" s="18"/>
      <c r="YQ73" s="18"/>
      <c r="YR73" s="18"/>
      <c r="YS73" s="18"/>
      <c r="YT73" s="18"/>
      <c r="YU73" s="18"/>
      <c r="YV73" s="18"/>
      <c r="YW73" s="18"/>
      <c r="YX73" s="18"/>
      <c r="YY73" s="18"/>
      <c r="YZ73" s="18"/>
      <c r="ZA73" s="18"/>
      <c r="ZB73" s="18"/>
      <c r="ZC73" s="18"/>
      <c r="ZD73" s="18"/>
      <c r="ZE73" s="18"/>
      <c r="ZF73" s="18"/>
      <c r="ZG73" s="18"/>
      <c r="ZH73" s="18"/>
      <c r="ZI73" s="18"/>
      <c r="ZJ73" s="18"/>
      <c r="ZK73" s="18"/>
      <c r="ZL73" s="18"/>
      <c r="ZM73" s="18"/>
      <c r="ZN73" s="18"/>
      <c r="ZO73" s="18"/>
      <c r="ZP73" s="18"/>
      <c r="ZQ73" s="18"/>
      <c r="ZR73" s="18"/>
      <c r="ZS73" s="18"/>
      <c r="ZT73" s="18"/>
      <c r="ZU73" s="18"/>
      <c r="ZV73" s="18"/>
      <c r="ZW73" s="18"/>
      <c r="ZX73" s="18"/>
      <c r="ZY73" s="18"/>
      <c r="ZZ73" s="18"/>
      <c r="AAA73" s="18"/>
      <c r="AAB73" s="18"/>
      <c r="AAC73" s="18"/>
      <c r="AAD73" s="18"/>
      <c r="AAE73" s="18"/>
      <c r="AAF73" s="18"/>
      <c r="AAG73" s="18"/>
      <c r="AAH73" s="18"/>
      <c r="AAI73" s="18"/>
      <c r="AAJ73" s="18"/>
      <c r="AAK73" s="18"/>
      <c r="AAL73" s="18"/>
      <c r="AAM73" s="18"/>
      <c r="AAN73" s="18"/>
      <c r="AAO73" s="18"/>
      <c r="AAP73" s="18"/>
      <c r="AAQ73" s="18"/>
      <c r="AAR73" s="18"/>
      <c r="AAS73" s="18"/>
      <c r="AAT73" s="18"/>
      <c r="AAU73" s="18"/>
      <c r="AAV73" s="18"/>
      <c r="AAW73" s="18"/>
      <c r="AAX73" s="18"/>
      <c r="AAY73" s="18"/>
      <c r="AAZ73" s="18"/>
      <c r="ABA73" s="18"/>
      <c r="ABB73" s="18"/>
      <c r="ABC73" s="18"/>
      <c r="ABD73" s="18"/>
      <c r="ABE73" s="18"/>
      <c r="ABF73" s="18"/>
      <c r="ABG73" s="18"/>
      <c r="ABH73" s="18"/>
      <c r="ABI73" s="18"/>
      <c r="ABJ73" s="18"/>
      <c r="ABK73" s="18"/>
      <c r="ABL73" s="18"/>
      <c r="ABM73" s="18"/>
      <c r="ABN73" s="18"/>
      <c r="ABO73" s="18"/>
      <c r="ABP73" s="18"/>
      <c r="ABQ73" s="18"/>
      <c r="ABR73" s="18"/>
      <c r="ABS73" s="18"/>
      <c r="ABT73" s="18"/>
      <c r="ABU73" s="18"/>
      <c r="ABV73" s="18"/>
      <c r="ABW73" s="18"/>
      <c r="ABX73" s="18"/>
      <c r="ABY73" s="18"/>
      <c r="ABZ73" s="18"/>
      <c r="ACA73" s="18"/>
      <c r="ACB73" s="18"/>
      <c r="ACC73" s="18"/>
      <c r="ACD73" s="18"/>
      <c r="ACE73" s="18"/>
      <c r="ACF73" s="18"/>
      <c r="ACG73" s="18"/>
      <c r="ACH73" s="18"/>
      <c r="ACI73" s="18"/>
      <c r="ACJ73" s="18"/>
      <c r="ACK73" s="18"/>
      <c r="ACL73" s="18"/>
      <c r="ACM73" s="18"/>
      <c r="ACN73" s="18"/>
      <c r="ACO73" s="18"/>
      <c r="ACP73" s="18"/>
      <c r="ACQ73" s="18"/>
      <c r="ACR73" s="18"/>
      <c r="ACS73" s="18"/>
      <c r="ACT73" s="18"/>
      <c r="ACU73" s="18"/>
      <c r="ACV73" s="18"/>
      <c r="ACW73" s="18"/>
      <c r="ACX73" s="18"/>
      <c r="ACY73" s="18"/>
      <c r="ACZ73" s="18"/>
      <c r="ADA73" s="18"/>
      <c r="ADB73" s="18"/>
      <c r="ADC73" s="18"/>
      <c r="ADD73" s="18"/>
      <c r="ADE73" s="18"/>
      <c r="ADF73" s="18"/>
      <c r="ADG73" s="18"/>
      <c r="ADH73" s="18"/>
      <c r="ADI73" s="18"/>
      <c r="ADJ73" s="18"/>
      <c r="ADK73" s="18"/>
      <c r="ADL73" s="18"/>
      <c r="ADM73" s="18"/>
      <c r="ADN73" s="18"/>
      <c r="ADO73" s="18"/>
      <c r="ADP73" s="18"/>
      <c r="ADQ73" s="18"/>
      <c r="ADR73" s="18"/>
      <c r="ADS73" s="18"/>
      <c r="ADT73" s="18"/>
      <c r="ADU73" s="18"/>
      <c r="ADV73" s="18"/>
      <c r="ADW73" s="18"/>
      <c r="ADX73" s="18"/>
      <c r="ADY73" s="18"/>
      <c r="ADZ73" s="18"/>
      <c r="AEA73" s="18"/>
      <c r="AEB73" s="18"/>
      <c r="AEC73" s="18"/>
      <c r="AED73" s="18"/>
      <c r="AEE73" s="18"/>
      <c r="AEF73" s="18"/>
      <c r="AEG73" s="18"/>
      <c r="AEH73" s="18"/>
      <c r="AEI73" s="18"/>
      <c r="AEJ73" s="18"/>
      <c r="AEK73" s="18"/>
      <c r="AEL73" s="18"/>
      <c r="AEM73" s="18"/>
      <c r="AEN73" s="18"/>
      <c r="AEO73" s="18"/>
      <c r="AEP73" s="18"/>
      <c r="AEQ73" s="18"/>
      <c r="AER73" s="18"/>
      <c r="AES73" s="18"/>
      <c r="AET73" s="18"/>
      <c r="AEU73" s="18"/>
      <c r="AEV73" s="18"/>
      <c r="AEW73" s="18"/>
    </row>
    <row r="74" spans="1:837" s="4" customFormat="1" x14ac:dyDescent="0.25">
      <c r="A74" s="18"/>
      <c r="K74" s="41"/>
      <c r="L74" s="41"/>
      <c r="M74" s="4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DF74" s="61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55"/>
      <c r="DU74" s="18"/>
      <c r="DV74" s="18"/>
      <c r="DW74" s="18"/>
      <c r="DX74" s="18"/>
      <c r="DY74" s="18"/>
      <c r="DZ74" s="18"/>
      <c r="EA74" s="55"/>
      <c r="EB74" s="18"/>
      <c r="EC74" s="18"/>
      <c r="ED74" s="18"/>
      <c r="EE74" s="18"/>
      <c r="EF74" s="18"/>
      <c r="EG74" s="18"/>
      <c r="EH74" s="55"/>
      <c r="EI74" s="18"/>
      <c r="EJ74" s="18"/>
      <c r="EK74" s="18"/>
      <c r="EL74" s="18"/>
      <c r="EM74" s="18"/>
      <c r="EN74" s="18"/>
      <c r="EO74" s="55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  <c r="IT74" s="18"/>
      <c r="IU74" s="18"/>
      <c r="IV74" s="18"/>
      <c r="IW74" s="18"/>
      <c r="IX74" s="18"/>
      <c r="IY74" s="18"/>
      <c r="IZ74" s="18"/>
      <c r="JA74" s="18"/>
      <c r="JB74" s="18"/>
      <c r="JC74" s="18"/>
      <c r="JD74" s="18"/>
      <c r="JE74" s="18"/>
      <c r="JF74" s="18"/>
      <c r="JG74" s="18"/>
      <c r="JH74" s="18"/>
      <c r="JI74" s="18"/>
      <c r="JJ74" s="18"/>
      <c r="JK74" s="18"/>
      <c r="JL74" s="18"/>
      <c r="JM74" s="18"/>
      <c r="JN74" s="18"/>
      <c r="JO74" s="18"/>
      <c r="JP74" s="18"/>
      <c r="JQ74" s="18"/>
      <c r="JR74" s="18"/>
      <c r="JS74" s="18"/>
      <c r="JT74" s="18"/>
      <c r="JU74" s="18"/>
      <c r="JV74" s="18"/>
      <c r="JW74" s="18"/>
      <c r="JX74" s="18"/>
      <c r="JY74" s="18"/>
      <c r="JZ74" s="18"/>
      <c r="KA74" s="18"/>
      <c r="KG74" s="18"/>
      <c r="KH74" s="18"/>
      <c r="KI74" s="18"/>
      <c r="KJ74" s="18"/>
      <c r="KK74" s="18"/>
      <c r="KL74" s="18"/>
      <c r="KM74" s="18"/>
      <c r="KN74" s="18"/>
      <c r="KO74" s="18"/>
      <c r="KP74" s="18"/>
      <c r="KQ74" s="18"/>
      <c r="KR74" s="18"/>
      <c r="KS74" s="18"/>
      <c r="KT74" s="18"/>
      <c r="KU74" s="18"/>
      <c r="KV74" s="18"/>
      <c r="KW74" s="18"/>
      <c r="KX74" s="18"/>
      <c r="KY74" s="18"/>
      <c r="KZ74" s="18"/>
      <c r="LA74" s="18"/>
      <c r="LC74" s="18"/>
      <c r="LD74" s="18"/>
      <c r="LE74" s="18"/>
      <c r="LF74" s="18"/>
      <c r="LG74" s="18"/>
      <c r="LH74" s="18"/>
      <c r="LI74" s="18"/>
      <c r="LJ74" s="18"/>
      <c r="LK74" s="18"/>
      <c r="LL74" s="18"/>
      <c r="LM74" s="18"/>
      <c r="LN74" s="18"/>
      <c r="LO74" s="18"/>
      <c r="LP74" s="18"/>
      <c r="LQ74" s="18"/>
      <c r="LR74" s="18"/>
      <c r="LS74" s="18"/>
      <c r="LT74" s="18"/>
      <c r="LU74" s="18"/>
      <c r="LV74" s="18"/>
      <c r="LW74" s="18"/>
      <c r="LX74" s="18"/>
      <c r="LY74" s="18"/>
      <c r="LZ74" s="18"/>
      <c r="MA74" s="18"/>
      <c r="MB74" s="18"/>
      <c r="MC74" s="18"/>
      <c r="MD74" s="18"/>
      <c r="ME74" s="18"/>
      <c r="MF74" s="18"/>
      <c r="MG74" s="18"/>
      <c r="MH74" s="18"/>
      <c r="MI74" s="18"/>
      <c r="MJ74" s="18"/>
      <c r="MK74" s="18"/>
      <c r="ML74" s="18"/>
      <c r="MM74" s="18"/>
      <c r="MN74" s="18"/>
      <c r="MO74" s="18"/>
      <c r="MP74" s="18"/>
      <c r="MQ74" s="18"/>
      <c r="MR74" s="18"/>
      <c r="MS74" s="18"/>
      <c r="MT74" s="18"/>
      <c r="MU74" s="18"/>
      <c r="MV74" s="18"/>
      <c r="MW74" s="18"/>
      <c r="MX74" s="18"/>
      <c r="MY74" s="18"/>
      <c r="MZ74" s="18"/>
      <c r="NB74" s="18"/>
      <c r="NC74" s="18"/>
      <c r="ND74" s="18"/>
      <c r="NE74" s="18"/>
      <c r="NF74" s="18"/>
      <c r="NG74" s="18"/>
      <c r="NH74" s="18"/>
      <c r="NI74" s="18"/>
      <c r="NJ74" s="18"/>
      <c r="NK74" s="18"/>
      <c r="NL74" s="18"/>
      <c r="NM74" s="18"/>
      <c r="NN74" s="18"/>
      <c r="NO74" s="18"/>
      <c r="NP74" s="18"/>
      <c r="NQ74" s="18"/>
      <c r="NR74" s="18"/>
      <c r="NS74" s="18"/>
      <c r="NT74" s="18"/>
      <c r="NU74" s="18"/>
      <c r="NV74" s="18"/>
      <c r="NW74" s="18"/>
      <c r="NX74" s="18"/>
      <c r="NY74" s="18"/>
      <c r="NZ74" s="18"/>
      <c r="OA74" s="18"/>
      <c r="OB74" s="18"/>
      <c r="OC74" s="18"/>
      <c r="OD74" s="18"/>
      <c r="OE74" s="18"/>
      <c r="OF74" s="18"/>
      <c r="OG74" s="18"/>
      <c r="OH74" s="18"/>
      <c r="OI74" s="18"/>
      <c r="OJ74" s="18"/>
      <c r="OK74" s="18"/>
      <c r="OL74" s="18"/>
      <c r="OM74" s="18"/>
      <c r="ON74" s="18"/>
      <c r="OO74" s="18"/>
      <c r="OP74" s="18"/>
      <c r="OQ74" s="18"/>
      <c r="OR74" s="18"/>
      <c r="OS74" s="18"/>
      <c r="OT74" s="18"/>
      <c r="OU74" s="18"/>
      <c r="OV74" s="18"/>
      <c r="OW74" s="18"/>
      <c r="OX74" s="18"/>
      <c r="OY74" s="18"/>
      <c r="PA74" s="18"/>
      <c r="PB74" s="18"/>
      <c r="PC74" s="18"/>
      <c r="PD74" s="18"/>
      <c r="PE74" s="18"/>
      <c r="PF74" s="18"/>
      <c r="PG74" s="18"/>
      <c r="PH74" s="18"/>
      <c r="PI74" s="18"/>
      <c r="PJ74" s="18"/>
      <c r="PK74" s="18"/>
      <c r="PL74" s="18"/>
      <c r="PM74" s="18"/>
      <c r="PN74" s="18"/>
      <c r="PO74" s="18"/>
      <c r="PP74" s="18"/>
      <c r="PQ74" s="18"/>
      <c r="PR74" s="18"/>
      <c r="PS74" s="18"/>
      <c r="PT74" s="18"/>
      <c r="PU74" s="18"/>
      <c r="PV74" s="18"/>
      <c r="PW74" s="18"/>
      <c r="PX74" s="18"/>
      <c r="PY74" s="18"/>
      <c r="PZ74" s="18"/>
      <c r="QA74" s="18"/>
      <c r="QB74" s="18"/>
      <c r="QD74" s="18"/>
      <c r="QE74" s="18"/>
      <c r="QF74" s="18"/>
      <c r="QG74" s="18"/>
      <c r="QH74" s="18"/>
      <c r="QI74" s="18"/>
      <c r="QJ74" s="18"/>
      <c r="QK74" s="18"/>
      <c r="QL74" s="18"/>
      <c r="QM74" s="18"/>
      <c r="QN74" s="18"/>
      <c r="QO74" s="18"/>
      <c r="QP74" s="18"/>
      <c r="QQ74" s="18"/>
      <c r="QR74" s="18"/>
      <c r="QS74" s="18"/>
      <c r="QT74" s="18"/>
      <c r="QU74" s="18"/>
      <c r="QV74" s="18"/>
      <c r="QW74" s="18"/>
      <c r="QX74" s="18"/>
      <c r="QY74" s="18"/>
      <c r="QZ74" s="18"/>
      <c r="RA74" s="18"/>
      <c r="RB74" s="18"/>
      <c r="RC74" s="18"/>
      <c r="RD74" s="18"/>
      <c r="RE74" s="18"/>
      <c r="RF74" s="18"/>
      <c r="RG74" s="18"/>
      <c r="RH74" s="18"/>
      <c r="RI74" s="18"/>
      <c r="RJ74" s="18"/>
      <c r="RK74" s="18"/>
      <c r="RL74" s="18"/>
      <c r="RM74" s="18"/>
      <c r="RN74" s="18"/>
      <c r="RO74" s="18"/>
      <c r="RP74" s="18"/>
      <c r="RQ74" s="18"/>
      <c r="RR74" s="18"/>
      <c r="RS74" s="18"/>
      <c r="RT74" s="18"/>
      <c r="RU74" s="18"/>
      <c r="RV74" s="18"/>
      <c r="RW74" s="18"/>
      <c r="RX74" s="18"/>
      <c r="RY74" s="18"/>
      <c r="RZ74" s="18"/>
      <c r="SA74" s="18"/>
      <c r="SB74" s="18"/>
      <c r="SC74" s="18"/>
      <c r="SD74" s="18"/>
      <c r="SE74" s="18"/>
      <c r="SF74" s="18"/>
      <c r="SG74" s="18"/>
      <c r="SH74" s="18"/>
      <c r="SI74" s="18"/>
      <c r="SJ74" s="18"/>
      <c r="SK74" s="18"/>
      <c r="SL74" s="18"/>
      <c r="SM74" s="18"/>
      <c r="SN74" s="18"/>
      <c r="SO74" s="18"/>
      <c r="SP74" s="18"/>
      <c r="SQ74" s="18"/>
      <c r="SR74" s="18"/>
      <c r="SS74" s="18"/>
      <c r="ST74" s="18"/>
      <c r="SU74" s="18"/>
      <c r="SV74" s="18"/>
      <c r="SW74" s="18"/>
      <c r="SX74" s="18"/>
      <c r="SY74" s="18"/>
      <c r="SZ74" s="18"/>
      <c r="TA74" s="18"/>
      <c r="TB74" s="18"/>
      <c r="TC74" s="18"/>
      <c r="TD74" s="18"/>
      <c r="TE74" s="18"/>
      <c r="TF74" s="18"/>
      <c r="TG74" s="18"/>
      <c r="TH74" s="18"/>
      <c r="TI74" s="18"/>
      <c r="TJ74" s="18"/>
      <c r="TK74" s="18"/>
      <c r="TL74" s="18"/>
      <c r="TM74" s="18"/>
      <c r="TN74" s="18"/>
      <c r="TO74" s="18"/>
      <c r="TP74" s="18"/>
      <c r="TQ74" s="18"/>
      <c r="TR74" s="18"/>
      <c r="TS74" s="18"/>
      <c r="TT74" s="18"/>
      <c r="TU74" s="18"/>
      <c r="TV74" s="18"/>
      <c r="TW74" s="18"/>
      <c r="TX74" s="18"/>
      <c r="TY74" s="18"/>
      <c r="TZ74" s="18"/>
      <c r="UA74" s="18"/>
      <c r="UB74" s="18"/>
      <c r="UC74" s="18"/>
      <c r="UD74" s="18"/>
      <c r="UE74" s="18"/>
      <c r="UF74" s="18"/>
      <c r="UG74" s="18"/>
      <c r="UH74" s="18"/>
      <c r="UI74" s="18"/>
      <c r="UJ74" s="18"/>
      <c r="UK74" s="18"/>
      <c r="UL74" s="18"/>
      <c r="UM74" s="18"/>
      <c r="UN74" s="18"/>
      <c r="UO74" s="18"/>
      <c r="UP74" s="18"/>
      <c r="UQ74" s="18"/>
      <c r="UR74" s="18"/>
      <c r="US74" s="18"/>
      <c r="UT74" s="18"/>
      <c r="UU74" s="18"/>
      <c r="UV74" s="18"/>
      <c r="UW74" s="18"/>
      <c r="UX74" s="18"/>
      <c r="UY74" s="18"/>
      <c r="UZ74" s="18"/>
      <c r="VA74" s="18"/>
      <c r="VB74" s="18"/>
      <c r="VC74" s="18"/>
      <c r="VD74" s="18"/>
      <c r="VE74" s="18"/>
      <c r="VF74" s="18"/>
      <c r="VG74" s="18"/>
      <c r="VH74" s="18"/>
      <c r="VI74" s="18"/>
      <c r="VJ74" s="18"/>
      <c r="VK74" s="18"/>
      <c r="VL74" s="18"/>
      <c r="VM74" s="18"/>
      <c r="VN74" s="18"/>
      <c r="VO74" s="18"/>
      <c r="VP74" s="18"/>
      <c r="VQ74" s="18"/>
      <c r="VR74" s="18"/>
      <c r="VS74" s="18"/>
      <c r="VT74" s="18"/>
      <c r="VU74" s="18"/>
      <c r="VV74" s="18"/>
      <c r="VW74" s="18"/>
      <c r="VX74" s="18"/>
      <c r="VY74" s="18"/>
      <c r="VZ74" s="18"/>
      <c r="WA74" s="18"/>
      <c r="WB74" s="18"/>
      <c r="WC74" s="18"/>
      <c r="WD74" s="18"/>
      <c r="WE74" s="18"/>
      <c r="WF74" s="18"/>
      <c r="WG74" s="18"/>
      <c r="WH74" s="18"/>
      <c r="WI74" s="18"/>
      <c r="WJ74" s="18"/>
      <c r="WK74" s="18"/>
      <c r="WL74" s="18"/>
      <c r="WM74" s="18"/>
      <c r="WN74" s="18"/>
      <c r="WO74" s="18"/>
      <c r="WP74" s="18"/>
      <c r="WQ74" s="18"/>
      <c r="WR74" s="18"/>
      <c r="WS74" s="18"/>
      <c r="WT74" s="18"/>
      <c r="WU74" s="18"/>
      <c r="WV74" s="18"/>
      <c r="WW74" s="18"/>
      <c r="WX74" s="18"/>
      <c r="WY74" s="18"/>
      <c r="WZ74" s="18"/>
      <c r="XA74" s="18"/>
      <c r="XB74" s="18"/>
      <c r="XC74" s="18"/>
      <c r="XD74" s="18"/>
      <c r="XE74" s="18"/>
      <c r="XF74" s="18"/>
      <c r="XG74" s="18"/>
      <c r="XH74" s="18"/>
      <c r="XI74" s="18"/>
      <c r="XJ74" s="18"/>
      <c r="XK74" s="18"/>
      <c r="XL74" s="18"/>
      <c r="XM74" s="18"/>
      <c r="XN74" s="18"/>
      <c r="XO74" s="18"/>
      <c r="XP74" s="18"/>
      <c r="XQ74" s="18"/>
      <c r="XR74" s="18"/>
      <c r="XS74" s="18"/>
      <c r="XT74" s="18"/>
      <c r="XU74" s="18"/>
      <c r="XV74" s="18"/>
      <c r="XW74" s="18"/>
      <c r="XX74" s="18"/>
      <c r="XY74" s="18"/>
      <c r="XZ74" s="18"/>
      <c r="YA74" s="18"/>
      <c r="YB74" s="18"/>
      <c r="YC74" s="18"/>
      <c r="YD74" s="18"/>
      <c r="YE74" s="18"/>
      <c r="YF74" s="18"/>
      <c r="YG74" s="18"/>
      <c r="YH74" s="18"/>
      <c r="YI74" s="18"/>
      <c r="YJ74" s="18"/>
      <c r="YK74" s="18"/>
      <c r="YL74" s="18"/>
      <c r="YM74" s="18"/>
      <c r="YN74" s="18"/>
      <c r="YO74" s="18"/>
      <c r="YP74" s="18"/>
      <c r="YQ74" s="18"/>
      <c r="YR74" s="18"/>
      <c r="YS74" s="18"/>
      <c r="YT74" s="18"/>
      <c r="YU74" s="18"/>
      <c r="YV74" s="18"/>
      <c r="YW74" s="18"/>
      <c r="YX74" s="18"/>
      <c r="YY74" s="18"/>
      <c r="YZ74" s="18"/>
      <c r="ZA74" s="18"/>
      <c r="ZB74" s="18"/>
      <c r="ZC74" s="18"/>
      <c r="ZD74" s="18"/>
      <c r="ZE74" s="18"/>
      <c r="ZF74" s="18"/>
      <c r="ZG74" s="18"/>
      <c r="ZH74" s="18"/>
      <c r="ZI74" s="18"/>
      <c r="ZJ74" s="18"/>
      <c r="ZK74" s="18"/>
      <c r="ZL74" s="18"/>
      <c r="ZM74" s="18"/>
      <c r="ZN74" s="18"/>
      <c r="ZO74" s="18"/>
      <c r="ZP74" s="18"/>
      <c r="ZQ74" s="18"/>
      <c r="ZR74" s="18"/>
      <c r="ZS74" s="18"/>
      <c r="ZT74" s="18"/>
      <c r="ZU74" s="18"/>
      <c r="ZV74" s="18"/>
      <c r="ZW74" s="18"/>
      <c r="ZX74" s="18"/>
      <c r="ZY74" s="18"/>
      <c r="ZZ74" s="18"/>
      <c r="AAA74" s="18"/>
      <c r="AAB74" s="18"/>
      <c r="AAC74" s="18"/>
      <c r="AAD74" s="18"/>
      <c r="AAE74" s="18"/>
      <c r="AAF74" s="18"/>
      <c r="AAG74" s="18"/>
      <c r="AAH74" s="18"/>
      <c r="AAI74" s="18"/>
      <c r="AAJ74" s="18"/>
      <c r="AAK74" s="18"/>
      <c r="AAL74" s="18"/>
      <c r="AAM74" s="18"/>
      <c r="AAN74" s="18"/>
      <c r="AAO74" s="18"/>
      <c r="AAP74" s="18"/>
      <c r="AAQ74" s="18"/>
      <c r="AAR74" s="18"/>
      <c r="AAS74" s="18"/>
      <c r="AAT74" s="18"/>
      <c r="AAU74" s="18"/>
      <c r="AAV74" s="18"/>
      <c r="AAW74" s="18"/>
      <c r="AAX74" s="18"/>
      <c r="AAY74" s="18"/>
      <c r="AAZ74" s="18"/>
      <c r="ABA74" s="18"/>
      <c r="ABB74" s="18"/>
      <c r="ABC74" s="18"/>
      <c r="ABD74" s="18"/>
      <c r="ABE74" s="18"/>
      <c r="ABF74" s="18"/>
      <c r="ABG74" s="18"/>
      <c r="ABH74" s="18"/>
      <c r="ABI74" s="18"/>
      <c r="ABJ74" s="18"/>
      <c r="ABK74" s="18"/>
      <c r="ABL74" s="18"/>
      <c r="ABM74" s="18"/>
      <c r="ABN74" s="18"/>
      <c r="ABO74" s="18"/>
      <c r="ABP74" s="18"/>
      <c r="ABQ74" s="18"/>
      <c r="ABR74" s="18"/>
      <c r="ABS74" s="18"/>
      <c r="ABT74" s="18"/>
      <c r="ABU74" s="18"/>
      <c r="ABV74" s="18"/>
      <c r="ABW74" s="18"/>
      <c r="ABX74" s="18"/>
      <c r="ABY74" s="18"/>
      <c r="ABZ74" s="18"/>
      <c r="ACA74" s="18"/>
      <c r="ACB74" s="18"/>
      <c r="ACC74" s="18"/>
      <c r="ACD74" s="18"/>
      <c r="ACE74" s="18"/>
      <c r="ACF74" s="18"/>
      <c r="ACG74" s="18"/>
      <c r="ACH74" s="18"/>
      <c r="ACI74" s="18"/>
      <c r="ACJ74" s="18"/>
      <c r="ACK74" s="18"/>
      <c r="ACL74" s="18"/>
      <c r="ACM74" s="18"/>
      <c r="ACN74" s="18"/>
      <c r="ACO74" s="18"/>
      <c r="ACP74" s="18"/>
      <c r="ACQ74" s="18"/>
      <c r="ACR74" s="18"/>
      <c r="ACS74" s="18"/>
      <c r="ACT74" s="18"/>
      <c r="ACU74" s="18"/>
      <c r="ACV74" s="18"/>
      <c r="ACW74" s="18"/>
      <c r="ACX74" s="18"/>
      <c r="ACY74" s="18"/>
      <c r="ACZ74" s="18"/>
      <c r="ADA74" s="18"/>
      <c r="ADB74" s="18"/>
      <c r="ADC74" s="18"/>
      <c r="ADD74" s="18"/>
      <c r="ADE74" s="18"/>
      <c r="ADF74" s="18"/>
      <c r="ADG74" s="18"/>
      <c r="ADH74" s="18"/>
      <c r="ADI74" s="18"/>
      <c r="ADJ74" s="18"/>
      <c r="ADK74" s="18"/>
      <c r="ADL74" s="18"/>
      <c r="ADM74" s="18"/>
      <c r="ADN74" s="18"/>
      <c r="ADO74" s="18"/>
      <c r="ADP74" s="18"/>
      <c r="ADQ74" s="18"/>
      <c r="ADR74" s="18"/>
      <c r="ADS74" s="18"/>
      <c r="ADT74" s="18"/>
      <c r="ADU74" s="18"/>
      <c r="ADV74" s="18"/>
      <c r="ADW74" s="18"/>
      <c r="ADX74" s="18"/>
      <c r="ADY74" s="18"/>
      <c r="ADZ74" s="18"/>
      <c r="AEA74" s="18"/>
      <c r="AEB74" s="18"/>
      <c r="AEC74" s="18"/>
      <c r="AED74" s="18"/>
      <c r="AEE74" s="18"/>
      <c r="AEF74" s="18"/>
      <c r="AEG74" s="18"/>
      <c r="AEH74" s="18"/>
      <c r="AEI74" s="18"/>
      <c r="AEJ74" s="18"/>
      <c r="AEK74" s="18"/>
      <c r="AEL74" s="18"/>
      <c r="AEM74" s="18"/>
      <c r="AEN74" s="18"/>
      <c r="AEO74" s="18"/>
      <c r="AEP74" s="18"/>
      <c r="AEQ74" s="18"/>
      <c r="AER74" s="18"/>
      <c r="AES74" s="18"/>
      <c r="AET74" s="18"/>
      <c r="AEU74" s="18"/>
      <c r="AEV74" s="18"/>
      <c r="AEW74" s="18"/>
    </row>
    <row r="75" spans="1:837" s="4" customFormat="1" x14ac:dyDescent="0.25">
      <c r="A75" s="18"/>
      <c r="K75" s="41"/>
      <c r="L75" s="41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DF75" s="61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55"/>
      <c r="DU75" s="18"/>
      <c r="DV75" s="18"/>
      <c r="DW75" s="18"/>
      <c r="DX75" s="18"/>
      <c r="DY75" s="18"/>
      <c r="DZ75" s="18"/>
      <c r="EA75" s="55"/>
      <c r="EB75" s="18"/>
      <c r="EC75" s="18"/>
      <c r="ED75" s="18"/>
      <c r="EE75" s="18"/>
      <c r="EF75" s="18"/>
      <c r="EG75" s="18"/>
      <c r="EH75" s="55"/>
      <c r="EI75" s="18"/>
      <c r="EJ75" s="18"/>
      <c r="EK75" s="18"/>
      <c r="EL75" s="18"/>
      <c r="EM75" s="18"/>
      <c r="EN75" s="18"/>
      <c r="EO75" s="55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  <c r="IV75" s="18"/>
      <c r="IW75" s="18"/>
      <c r="IX75" s="18"/>
      <c r="IY75" s="18"/>
      <c r="IZ75" s="18"/>
      <c r="JA75" s="18"/>
      <c r="JB75" s="18"/>
      <c r="JC75" s="18"/>
      <c r="JD75" s="18"/>
      <c r="JE75" s="18"/>
      <c r="JF75" s="18"/>
      <c r="JG75" s="18"/>
      <c r="JH75" s="18"/>
      <c r="JI75" s="18"/>
      <c r="JJ75" s="18"/>
      <c r="JK75" s="18"/>
      <c r="JL75" s="18"/>
      <c r="JM75" s="18"/>
      <c r="JN75" s="18"/>
      <c r="JO75" s="18"/>
      <c r="JP75" s="18"/>
      <c r="JQ75" s="18"/>
      <c r="JR75" s="18"/>
      <c r="JS75" s="18"/>
      <c r="JT75" s="18"/>
      <c r="JU75" s="18"/>
      <c r="JV75" s="18"/>
      <c r="JW75" s="18"/>
      <c r="JX75" s="18"/>
      <c r="JY75" s="18"/>
      <c r="JZ75" s="18"/>
      <c r="KA75" s="18"/>
      <c r="KG75" s="18"/>
      <c r="KH75" s="18"/>
      <c r="KI75" s="18"/>
      <c r="KJ75" s="18"/>
      <c r="KK75" s="18"/>
      <c r="KL75" s="18"/>
      <c r="KM75" s="18"/>
      <c r="KN75" s="18"/>
      <c r="KO75" s="18"/>
      <c r="KP75" s="18"/>
      <c r="KQ75" s="18"/>
      <c r="KR75" s="18"/>
      <c r="KS75" s="18"/>
      <c r="KT75" s="18"/>
      <c r="KU75" s="18"/>
      <c r="KV75" s="18"/>
      <c r="KW75" s="18"/>
      <c r="KX75" s="18"/>
      <c r="KY75" s="18"/>
      <c r="KZ75" s="18"/>
      <c r="LA75" s="18"/>
      <c r="LC75" s="18"/>
      <c r="LD75" s="18"/>
      <c r="LE75" s="18"/>
      <c r="LF75" s="18"/>
      <c r="LG75" s="18"/>
      <c r="LH75" s="18"/>
      <c r="LI75" s="18"/>
      <c r="LJ75" s="18"/>
      <c r="LK75" s="18"/>
      <c r="LL75" s="18"/>
      <c r="LM75" s="18"/>
      <c r="LN75" s="18"/>
      <c r="LO75" s="18"/>
      <c r="LP75" s="18"/>
      <c r="LQ75" s="18"/>
      <c r="LR75" s="18"/>
      <c r="LS75" s="18"/>
      <c r="LT75" s="18"/>
      <c r="LU75" s="18"/>
      <c r="LV75" s="18"/>
      <c r="LW75" s="18"/>
      <c r="LX75" s="18"/>
      <c r="LY75" s="18"/>
      <c r="LZ75" s="18"/>
      <c r="MA75" s="18"/>
      <c r="MB75" s="18"/>
      <c r="MC75" s="18"/>
      <c r="MD75" s="18"/>
      <c r="ME75" s="18"/>
      <c r="MF75" s="18"/>
      <c r="MG75" s="18"/>
      <c r="MH75" s="18"/>
      <c r="MI75" s="18"/>
      <c r="MJ75" s="18"/>
      <c r="MK75" s="18"/>
      <c r="ML75" s="18"/>
      <c r="MM75" s="18"/>
      <c r="MN75" s="18"/>
      <c r="MO75" s="18"/>
      <c r="MP75" s="18"/>
      <c r="MQ75" s="18"/>
      <c r="MR75" s="18"/>
      <c r="MS75" s="18"/>
      <c r="MT75" s="18"/>
      <c r="MU75" s="18"/>
      <c r="MV75" s="18"/>
      <c r="MW75" s="18"/>
      <c r="MX75" s="18"/>
      <c r="MY75" s="18"/>
      <c r="MZ75" s="18"/>
      <c r="NB75" s="18"/>
      <c r="NC75" s="18"/>
      <c r="ND75" s="18"/>
      <c r="NE75" s="18"/>
      <c r="NF75" s="18"/>
      <c r="NG75" s="18"/>
      <c r="NH75" s="18"/>
      <c r="NI75" s="18"/>
      <c r="NJ75" s="18"/>
      <c r="NK75" s="18"/>
      <c r="NL75" s="18"/>
      <c r="NM75" s="18"/>
      <c r="NN75" s="18"/>
      <c r="NO75" s="18"/>
      <c r="NP75" s="18"/>
      <c r="NQ75" s="18"/>
      <c r="NR75" s="18"/>
      <c r="NS75" s="18"/>
      <c r="NT75" s="18"/>
      <c r="NU75" s="18"/>
      <c r="NV75" s="18"/>
      <c r="NW75" s="18"/>
      <c r="NX75" s="18"/>
      <c r="NY75" s="18"/>
      <c r="NZ75" s="18"/>
      <c r="OA75" s="18"/>
      <c r="OB75" s="18"/>
      <c r="OC75" s="18"/>
      <c r="OD75" s="18"/>
      <c r="OE75" s="18"/>
      <c r="OF75" s="18"/>
      <c r="OG75" s="18"/>
      <c r="OH75" s="18"/>
      <c r="OI75" s="18"/>
      <c r="OJ75" s="18"/>
      <c r="OK75" s="18"/>
      <c r="OL75" s="18"/>
      <c r="OM75" s="18"/>
      <c r="ON75" s="18"/>
      <c r="OO75" s="18"/>
      <c r="OP75" s="18"/>
      <c r="OQ75" s="18"/>
      <c r="OR75" s="18"/>
      <c r="OS75" s="18"/>
      <c r="OT75" s="18"/>
      <c r="OU75" s="18"/>
      <c r="OV75" s="18"/>
      <c r="OW75" s="18"/>
      <c r="OX75" s="18"/>
      <c r="OY75" s="18"/>
      <c r="PA75" s="18"/>
      <c r="PB75" s="18"/>
      <c r="PC75" s="18"/>
      <c r="PD75" s="18"/>
      <c r="PE75" s="18"/>
      <c r="PF75" s="18"/>
      <c r="PG75" s="18"/>
      <c r="PH75" s="18"/>
      <c r="PI75" s="18"/>
      <c r="PJ75" s="18"/>
      <c r="PK75" s="18"/>
      <c r="PL75" s="18"/>
      <c r="PM75" s="18"/>
      <c r="PN75" s="18"/>
      <c r="PO75" s="18"/>
      <c r="PP75" s="18"/>
      <c r="PQ75" s="18"/>
      <c r="PR75" s="18"/>
      <c r="PS75" s="18"/>
      <c r="PT75" s="18"/>
      <c r="PU75" s="18"/>
      <c r="PV75" s="18"/>
      <c r="PW75" s="18"/>
      <c r="PX75" s="18"/>
      <c r="PY75" s="18"/>
      <c r="PZ75" s="18"/>
      <c r="QA75" s="18"/>
      <c r="QB75" s="18"/>
      <c r="QD75" s="18"/>
      <c r="QE75" s="18"/>
      <c r="QF75" s="18"/>
      <c r="QG75" s="18"/>
      <c r="QH75" s="18"/>
      <c r="QI75" s="18"/>
      <c r="QJ75" s="18"/>
      <c r="QK75" s="18"/>
      <c r="QL75" s="18"/>
      <c r="QM75" s="18"/>
      <c r="QN75" s="18"/>
      <c r="QO75" s="18"/>
      <c r="QP75" s="18"/>
      <c r="QQ75" s="18"/>
      <c r="QR75" s="18"/>
      <c r="QS75" s="18"/>
      <c r="QT75" s="18"/>
      <c r="QU75" s="18"/>
      <c r="QV75" s="18"/>
      <c r="QW75" s="18"/>
      <c r="QX75" s="18"/>
      <c r="QY75" s="18"/>
      <c r="QZ75" s="18"/>
      <c r="RA75" s="18"/>
      <c r="RB75" s="18"/>
      <c r="RC75" s="18"/>
      <c r="RD75" s="18"/>
      <c r="RE75" s="18"/>
      <c r="RF75" s="18"/>
      <c r="RG75" s="18"/>
      <c r="RH75" s="18"/>
      <c r="RI75" s="18"/>
      <c r="RJ75" s="18"/>
      <c r="RK75" s="18"/>
      <c r="RL75" s="18"/>
      <c r="RM75" s="18"/>
      <c r="RN75" s="18"/>
      <c r="RO75" s="18"/>
      <c r="RP75" s="18"/>
      <c r="RQ75" s="18"/>
      <c r="RR75" s="18"/>
      <c r="RS75" s="18"/>
      <c r="RT75" s="18"/>
      <c r="RU75" s="18"/>
      <c r="RV75" s="18"/>
      <c r="RW75" s="18"/>
      <c r="RX75" s="18"/>
      <c r="RY75" s="18"/>
      <c r="RZ75" s="18"/>
      <c r="SA75" s="18"/>
      <c r="SB75" s="18"/>
      <c r="SC75" s="18"/>
      <c r="SD75" s="18"/>
      <c r="SE75" s="18"/>
      <c r="SF75" s="18"/>
      <c r="SG75" s="18"/>
      <c r="SH75" s="18"/>
      <c r="SI75" s="18"/>
      <c r="SJ75" s="18"/>
      <c r="SK75" s="18"/>
      <c r="SL75" s="18"/>
      <c r="SM75" s="18"/>
      <c r="SN75" s="18"/>
      <c r="SO75" s="18"/>
      <c r="SP75" s="18"/>
      <c r="SQ75" s="18"/>
      <c r="SR75" s="18"/>
      <c r="SS75" s="18"/>
      <c r="ST75" s="18"/>
      <c r="SU75" s="18"/>
      <c r="SV75" s="18"/>
      <c r="SW75" s="18"/>
      <c r="SX75" s="18"/>
      <c r="SY75" s="18"/>
      <c r="SZ75" s="18"/>
      <c r="TA75" s="18"/>
      <c r="TB75" s="18"/>
      <c r="TC75" s="18"/>
      <c r="TD75" s="18"/>
      <c r="TE75" s="18"/>
      <c r="TF75" s="18"/>
      <c r="TG75" s="18"/>
      <c r="TH75" s="18"/>
      <c r="TI75" s="18"/>
      <c r="TJ75" s="18"/>
      <c r="TK75" s="18"/>
      <c r="TL75" s="18"/>
      <c r="TM75" s="18"/>
      <c r="TN75" s="18"/>
      <c r="TO75" s="18"/>
      <c r="TP75" s="18"/>
      <c r="TQ75" s="18"/>
      <c r="TR75" s="18"/>
      <c r="TS75" s="18"/>
      <c r="TT75" s="18"/>
      <c r="TU75" s="18"/>
      <c r="TV75" s="18"/>
      <c r="TW75" s="18"/>
      <c r="TX75" s="18"/>
      <c r="TY75" s="18"/>
      <c r="TZ75" s="18"/>
      <c r="UA75" s="18"/>
      <c r="UB75" s="18"/>
      <c r="UC75" s="18"/>
      <c r="UD75" s="18"/>
      <c r="UE75" s="18"/>
      <c r="UF75" s="18"/>
      <c r="UG75" s="18"/>
      <c r="UH75" s="18"/>
      <c r="UI75" s="18"/>
      <c r="UJ75" s="18"/>
      <c r="UK75" s="18"/>
      <c r="UL75" s="18"/>
      <c r="UM75" s="18"/>
      <c r="UN75" s="18"/>
      <c r="UO75" s="18"/>
      <c r="UP75" s="18"/>
      <c r="UQ75" s="18"/>
      <c r="UR75" s="18"/>
      <c r="US75" s="18"/>
      <c r="UT75" s="18"/>
      <c r="UU75" s="18"/>
      <c r="UV75" s="18"/>
      <c r="UW75" s="18"/>
      <c r="UX75" s="18"/>
      <c r="UY75" s="18"/>
      <c r="UZ75" s="18"/>
      <c r="VA75" s="18"/>
      <c r="VB75" s="18"/>
      <c r="VC75" s="18"/>
      <c r="VD75" s="18"/>
      <c r="VE75" s="18"/>
      <c r="VF75" s="18"/>
      <c r="VG75" s="18"/>
      <c r="VH75" s="18"/>
      <c r="VI75" s="18"/>
      <c r="VJ75" s="18"/>
      <c r="VK75" s="18"/>
      <c r="VL75" s="18"/>
      <c r="VM75" s="18"/>
      <c r="VN75" s="18"/>
      <c r="VO75" s="18"/>
      <c r="VP75" s="18"/>
      <c r="VQ75" s="18"/>
      <c r="VR75" s="18"/>
      <c r="VS75" s="18"/>
      <c r="VT75" s="18"/>
      <c r="VU75" s="18"/>
      <c r="VV75" s="18"/>
      <c r="VW75" s="18"/>
      <c r="VX75" s="18"/>
      <c r="VY75" s="18"/>
      <c r="VZ75" s="18"/>
      <c r="WA75" s="18"/>
      <c r="WB75" s="18"/>
      <c r="WC75" s="18"/>
      <c r="WD75" s="18"/>
      <c r="WE75" s="18"/>
      <c r="WF75" s="18"/>
      <c r="WG75" s="18"/>
      <c r="WH75" s="18"/>
      <c r="WI75" s="18"/>
      <c r="WJ75" s="18"/>
      <c r="WK75" s="18"/>
      <c r="WL75" s="18"/>
      <c r="WM75" s="18"/>
      <c r="WN75" s="18"/>
      <c r="WO75" s="18"/>
      <c r="WP75" s="18"/>
      <c r="WQ75" s="18"/>
      <c r="WR75" s="18"/>
      <c r="WS75" s="18"/>
      <c r="WT75" s="18"/>
      <c r="WU75" s="18"/>
      <c r="WV75" s="18"/>
      <c r="WW75" s="18"/>
      <c r="WX75" s="18"/>
      <c r="WY75" s="18"/>
      <c r="WZ75" s="18"/>
      <c r="XA75" s="18"/>
      <c r="XB75" s="18"/>
      <c r="XC75" s="18"/>
      <c r="XD75" s="18"/>
      <c r="XE75" s="18"/>
      <c r="XF75" s="18"/>
      <c r="XG75" s="18"/>
      <c r="XH75" s="18"/>
      <c r="XI75" s="18"/>
      <c r="XJ75" s="18"/>
      <c r="XK75" s="18"/>
      <c r="XL75" s="18"/>
      <c r="XM75" s="18"/>
      <c r="XN75" s="18"/>
      <c r="XO75" s="18"/>
      <c r="XP75" s="18"/>
      <c r="XQ75" s="18"/>
      <c r="XR75" s="18"/>
      <c r="XS75" s="18"/>
      <c r="XT75" s="18"/>
      <c r="XU75" s="18"/>
      <c r="XV75" s="18"/>
      <c r="XW75" s="18"/>
      <c r="XX75" s="18"/>
      <c r="XY75" s="18"/>
      <c r="XZ75" s="18"/>
      <c r="YA75" s="18"/>
      <c r="YB75" s="18"/>
      <c r="YC75" s="18"/>
      <c r="YD75" s="18"/>
      <c r="YE75" s="18"/>
      <c r="YF75" s="18"/>
      <c r="YG75" s="18"/>
      <c r="YH75" s="18"/>
      <c r="YI75" s="18"/>
      <c r="YJ75" s="18"/>
      <c r="YK75" s="18"/>
      <c r="YL75" s="18"/>
      <c r="YM75" s="18"/>
      <c r="YN75" s="18"/>
      <c r="YO75" s="18"/>
      <c r="YP75" s="18"/>
      <c r="YQ75" s="18"/>
      <c r="YR75" s="18"/>
      <c r="YS75" s="18"/>
      <c r="YT75" s="18"/>
      <c r="YU75" s="18"/>
      <c r="YV75" s="18"/>
      <c r="YW75" s="18"/>
      <c r="YX75" s="18"/>
      <c r="YY75" s="18"/>
      <c r="YZ75" s="18"/>
      <c r="ZA75" s="18"/>
      <c r="ZB75" s="18"/>
      <c r="ZC75" s="18"/>
      <c r="ZD75" s="18"/>
      <c r="ZE75" s="18"/>
      <c r="ZF75" s="18"/>
      <c r="ZG75" s="18"/>
      <c r="ZH75" s="18"/>
      <c r="ZI75" s="18"/>
      <c r="ZJ75" s="18"/>
      <c r="ZK75" s="18"/>
      <c r="ZL75" s="18"/>
      <c r="ZM75" s="18"/>
      <c r="ZN75" s="18"/>
      <c r="ZO75" s="18"/>
      <c r="ZP75" s="18"/>
      <c r="ZQ75" s="18"/>
      <c r="ZR75" s="18"/>
      <c r="ZS75" s="18"/>
      <c r="ZT75" s="18"/>
      <c r="ZU75" s="18"/>
      <c r="ZV75" s="18"/>
      <c r="ZW75" s="18"/>
      <c r="ZX75" s="18"/>
      <c r="ZY75" s="18"/>
      <c r="ZZ75" s="18"/>
      <c r="AAA75" s="18"/>
      <c r="AAB75" s="18"/>
      <c r="AAC75" s="18"/>
      <c r="AAD75" s="18"/>
      <c r="AAE75" s="18"/>
      <c r="AAF75" s="18"/>
      <c r="AAG75" s="18"/>
      <c r="AAH75" s="18"/>
      <c r="AAI75" s="18"/>
      <c r="AAJ75" s="18"/>
      <c r="AAK75" s="18"/>
      <c r="AAL75" s="18"/>
      <c r="AAM75" s="18"/>
      <c r="AAN75" s="18"/>
      <c r="AAO75" s="18"/>
      <c r="AAP75" s="18"/>
      <c r="AAQ75" s="18"/>
      <c r="AAR75" s="18"/>
      <c r="AAS75" s="18"/>
      <c r="AAT75" s="18"/>
      <c r="AAU75" s="18"/>
      <c r="AAV75" s="18"/>
      <c r="AAW75" s="18"/>
      <c r="AAX75" s="18"/>
      <c r="AAY75" s="18"/>
      <c r="AAZ75" s="18"/>
      <c r="ABA75" s="18"/>
      <c r="ABB75" s="18"/>
      <c r="ABC75" s="18"/>
      <c r="ABD75" s="18"/>
      <c r="ABE75" s="18"/>
      <c r="ABF75" s="18"/>
      <c r="ABG75" s="18"/>
      <c r="ABH75" s="18"/>
      <c r="ABI75" s="18"/>
      <c r="ABJ75" s="18"/>
      <c r="ABK75" s="18"/>
      <c r="ABL75" s="18"/>
      <c r="ABM75" s="18"/>
      <c r="ABN75" s="18"/>
      <c r="ABO75" s="18"/>
      <c r="ABP75" s="18"/>
      <c r="ABQ75" s="18"/>
      <c r="ABR75" s="18"/>
      <c r="ABS75" s="18"/>
      <c r="ABT75" s="18"/>
      <c r="ABU75" s="18"/>
      <c r="ABV75" s="18"/>
      <c r="ABW75" s="18"/>
      <c r="ABX75" s="18"/>
      <c r="ABY75" s="18"/>
      <c r="ABZ75" s="18"/>
      <c r="ACA75" s="18"/>
      <c r="ACB75" s="18"/>
      <c r="ACC75" s="18"/>
      <c r="ACD75" s="18"/>
      <c r="ACE75" s="18"/>
      <c r="ACF75" s="18"/>
      <c r="ACG75" s="18"/>
      <c r="ACH75" s="18"/>
      <c r="ACI75" s="18"/>
      <c r="ACJ75" s="18"/>
      <c r="ACK75" s="18"/>
      <c r="ACL75" s="18"/>
      <c r="ACM75" s="18"/>
      <c r="ACN75" s="18"/>
      <c r="ACO75" s="18"/>
      <c r="ACP75" s="18"/>
      <c r="ACQ75" s="18"/>
      <c r="ACR75" s="18"/>
      <c r="ACS75" s="18"/>
      <c r="ACT75" s="18"/>
      <c r="ACU75" s="18"/>
      <c r="ACV75" s="18"/>
      <c r="ACW75" s="18"/>
      <c r="ACX75" s="18"/>
      <c r="ACY75" s="18"/>
      <c r="ACZ75" s="18"/>
      <c r="ADA75" s="18"/>
      <c r="ADB75" s="18"/>
      <c r="ADC75" s="18"/>
      <c r="ADD75" s="18"/>
      <c r="ADE75" s="18"/>
      <c r="ADF75" s="18"/>
      <c r="ADG75" s="18"/>
      <c r="ADH75" s="18"/>
      <c r="ADI75" s="18"/>
      <c r="ADJ75" s="18"/>
      <c r="ADK75" s="18"/>
      <c r="ADL75" s="18"/>
      <c r="ADM75" s="18"/>
      <c r="ADN75" s="18"/>
      <c r="ADO75" s="18"/>
      <c r="ADP75" s="18"/>
      <c r="ADQ75" s="18"/>
      <c r="ADR75" s="18"/>
      <c r="ADS75" s="18"/>
      <c r="ADT75" s="18"/>
      <c r="ADU75" s="18"/>
      <c r="ADV75" s="18"/>
      <c r="ADW75" s="18"/>
      <c r="ADX75" s="18"/>
      <c r="ADY75" s="18"/>
      <c r="ADZ75" s="18"/>
      <c r="AEA75" s="18"/>
      <c r="AEB75" s="18"/>
      <c r="AEC75" s="18"/>
      <c r="AED75" s="18"/>
      <c r="AEE75" s="18"/>
      <c r="AEF75" s="18"/>
      <c r="AEG75" s="18"/>
      <c r="AEH75" s="18"/>
      <c r="AEI75" s="18"/>
      <c r="AEJ75" s="18"/>
      <c r="AEK75" s="18"/>
      <c r="AEL75" s="18"/>
      <c r="AEM75" s="18"/>
      <c r="AEN75" s="18"/>
      <c r="AEO75" s="18"/>
      <c r="AEP75" s="18"/>
      <c r="AEQ75" s="18"/>
      <c r="AER75" s="18"/>
      <c r="AES75" s="18"/>
      <c r="AET75" s="18"/>
      <c r="AEU75" s="18"/>
      <c r="AEV75" s="18"/>
      <c r="AEW75" s="18"/>
    </row>
    <row r="76" spans="1:837" s="4" customFormat="1" x14ac:dyDescent="0.25">
      <c r="A76" s="18"/>
      <c r="K76" s="41"/>
      <c r="L76" s="41"/>
      <c r="M76" s="4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8"/>
      <c r="DF76" s="61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55"/>
      <c r="DU76" s="18"/>
      <c r="DV76" s="18"/>
      <c r="DW76" s="18"/>
      <c r="DX76" s="18"/>
      <c r="DY76" s="18"/>
      <c r="DZ76" s="18"/>
      <c r="EA76" s="55"/>
      <c r="EB76" s="18"/>
      <c r="EC76" s="18"/>
      <c r="ED76" s="18"/>
      <c r="EE76" s="18"/>
      <c r="EF76" s="18"/>
      <c r="EG76" s="18"/>
      <c r="EH76" s="55"/>
      <c r="EI76" s="18"/>
      <c r="EJ76" s="18"/>
      <c r="EK76" s="18"/>
      <c r="EL76" s="18"/>
      <c r="EM76" s="18"/>
      <c r="EN76" s="18"/>
      <c r="EO76" s="55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  <c r="IV76" s="18"/>
      <c r="IW76" s="18"/>
      <c r="IX76" s="18"/>
      <c r="IY76" s="18"/>
      <c r="IZ76" s="18"/>
      <c r="JA76" s="18"/>
      <c r="JB76" s="18"/>
      <c r="JC76" s="18"/>
      <c r="JD76" s="18"/>
      <c r="JE76" s="18"/>
      <c r="JF76" s="18"/>
      <c r="JG76" s="18"/>
      <c r="JH76" s="18"/>
      <c r="JI76" s="18"/>
      <c r="JJ76" s="18"/>
      <c r="JK76" s="18"/>
      <c r="JL76" s="18"/>
      <c r="JM76" s="18"/>
      <c r="JN76" s="18"/>
      <c r="JO76" s="18"/>
      <c r="JP76" s="18"/>
      <c r="JQ76" s="18"/>
      <c r="JR76" s="18"/>
      <c r="JS76" s="18"/>
      <c r="JT76" s="18"/>
      <c r="JU76" s="18"/>
      <c r="JV76" s="18"/>
      <c r="JW76" s="18"/>
      <c r="JX76" s="18"/>
      <c r="JY76" s="18"/>
      <c r="JZ76" s="18"/>
      <c r="KA76" s="18"/>
      <c r="KG76" s="18"/>
      <c r="KH76" s="18"/>
      <c r="KI76" s="18"/>
      <c r="KJ76" s="18"/>
      <c r="KK76" s="18"/>
      <c r="KL76" s="18"/>
      <c r="KM76" s="18"/>
      <c r="KN76" s="18"/>
      <c r="KO76" s="18"/>
      <c r="KP76" s="18"/>
      <c r="KQ76" s="18"/>
      <c r="KR76" s="18"/>
      <c r="KS76" s="18"/>
      <c r="KT76" s="18"/>
      <c r="KU76" s="18"/>
      <c r="KV76" s="18"/>
      <c r="KW76" s="18"/>
      <c r="KX76" s="18"/>
      <c r="KY76" s="18"/>
      <c r="KZ76" s="18"/>
      <c r="LA76" s="18"/>
      <c r="LC76" s="18"/>
      <c r="LD76" s="18"/>
      <c r="LE76" s="18"/>
      <c r="LF76" s="18"/>
      <c r="LG76" s="18"/>
      <c r="LH76" s="18"/>
      <c r="LI76" s="18"/>
      <c r="LJ76" s="18"/>
      <c r="LK76" s="18"/>
      <c r="LL76" s="18"/>
      <c r="LM76" s="18"/>
      <c r="LN76" s="18"/>
      <c r="LO76" s="18"/>
      <c r="LP76" s="18"/>
      <c r="LQ76" s="18"/>
      <c r="LR76" s="18"/>
      <c r="LS76" s="18"/>
      <c r="LT76" s="18"/>
      <c r="LU76" s="18"/>
      <c r="LV76" s="18"/>
      <c r="LW76" s="18"/>
      <c r="LX76" s="18"/>
      <c r="LY76" s="18"/>
      <c r="LZ76" s="18"/>
      <c r="MA76" s="18"/>
      <c r="MB76" s="18"/>
      <c r="MC76" s="18"/>
      <c r="MD76" s="18"/>
      <c r="ME76" s="18"/>
      <c r="MF76" s="18"/>
      <c r="MG76" s="18"/>
      <c r="MH76" s="18"/>
      <c r="MI76" s="18"/>
      <c r="MJ76" s="18"/>
      <c r="MK76" s="18"/>
      <c r="ML76" s="18"/>
      <c r="MM76" s="18"/>
      <c r="MN76" s="18"/>
      <c r="MO76" s="18"/>
      <c r="MP76" s="18"/>
      <c r="MQ76" s="18"/>
      <c r="MR76" s="18"/>
      <c r="MS76" s="18"/>
      <c r="MT76" s="18"/>
      <c r="MU76" s="18"/>
      <c r="MV76" s="18"/>
      <c r="MW76" s="18"/>
      <c r="MX76" s="18"/>
      <c r="MY76" s="18"/>
      <c r="MZ76" s="18"/>
      <c r="NB76" s="18"/>
      <c r="NC76" s="18"/>
      <c r="ND76" s="18"/>
      <c r="NE76" s="18"/>
      <c r="NF76" s="18"/>
      <c r="NG76" s="18"/>
      <c r="NH76" s="18"/>
      <c r="NI76" s="18"/>
      <c r="NJ76" s="18"/>
      <c r="NK76" s="18"/>
      <c r="NL76" s="18"/>
      <c r="NM76" s="18"/>
      <c r="NN76" s="18"/>
      <c r="NO76" s="18"/>
      <c r="NP76" s="18"/>
      <c r="NQ76" s="18"/>
      <c r="NR76" s="18"/>
      <c r="NS76" s="18"/>
      <c r="NT76" s="18"/>
      <c r="NU76" s="18"/>
      <c r="NV76" s="18"/>
      <c r="NW76" s="18"/>
      <c r="NX76" s="18"/>
      <c r="NY76" s="18"/>
      <c r="NZ76" s="18"/>
      <c r="OA76" s="18"/>
      <c r="OB76" s="18"/>
      <c r="OC76" s="18"/>
      <c r="OD76" s="18"/>
      <c r="OE76" s="18"/>
      <c r="OF76" s="18"/>
      <c r="OG76" s="18"/>
      <c r="OH76" s="18"/>
      <c r="OI76" s="18"/>
      <c r="OJ76" s="18"/>
      <c r="OK76" s="18"/>
      <c r="OL76" s="18"/>
      <c r="OM76" s="18"/>
      <c r="ON76" s="18"/>
      <c r="OO76" s="18"/>
      <c r="OP76" s="18"/>
      <c r="OQ76" s="18"/>
      <c r="OR76" s="18"/>
      <c r="OS76" s="18"/>
      <c r="OT76" s="18"/>
      <c r="OU76" s="18"/>
      <c r="OV76" s="18"/>
      <c r="OW76" s="18"/>
      <c r="OX76" s="18"/>
      <c r="OY76" s="18"/>
      <c r="PA76" s="18"/>
      <c r="PB76" s="18"/>
      <c r="PC76" s="18"/>
      <c r="PD76" s="18"/>
      <c r="PE76" s="18"/>
      <c r="PF76" s="18"/>
      <c r="PG76" s="18"/>
      <c r="PH76" s="18"/>
      <c r="PI76" s="18"/>
      <c r="PJ76" s="18"/>
      <c r="PK76" s="18"/>
      <c r="PL76" s="18"/>
      <c r="PM76" s="18"/>
      <c r="PN76" s="18"/>
      <c r="PO76" s="18"/>
      <c r="PP76" s="18"/>
      <c r="PQ76" s="18"/>
      <c r="PR76" s="18"/>
      <c r="PS76" s="18"/>
      <c r="PT76" s="18"/>
      <c r="PU76" s="18"/>
      <c r="PV76" s="18"/>
      <c r="PW76" s="18"/>
      <c r="PX76" s="18"/>
      <c r="PY76" s="18"/>
      <c r="PZ76" s="18"/>
      <c r="QA76" s="18"/>
      <c r="QB76" s="18"/>
      <c r="QD76" s="18"/>
      <c r="QE76" s="18"/>
      <c r="QF76" s="18"/>
      <c r="QG76" s="18"/>
      <c r="QH76" s="18"/>
      <c r="QI76" s="18"/>
      <c r="QJ76" s="18"/>
      <c r="QK76" s="18"/>
      <c r="QL76" s="18"/>
      <c r="QM76" s="18"/>
      <c r="QN76" s="18"/>
      <c r="QO76" s="18"/>
      <c r="QP76" s="18"/>
      <c r="QQ76" s="18"/>
      <c r="QR76" s="18"/>
      <c r="QS76" s="18"/>
      <c r="QT76" s="18"/>
      <c r="QU76" s="18"/>
      <c r="QV76" s="18"/>
      <c r="QW76" s="18"/>
      <c r="QX76" s="18"/>
      <c r="QY76" s="18"/>
      <c r="QZ76" s="18"/>
      <c r="RA76" s="18"/>
      <c r="RB76" s="18"/>
      <c r="RC76" s="18"/>
      <c r="RD76" s="18"/>
      <c r="RE76" s="18"/>
      <c r="RF76" s="18"/>
      <c r="RG76" s="18"/>
      <c r="RH76" s="18"/>
      <c r="RI76" s="18"/>
      <c r="RJ76" s="18"/>
      <c r="RK76" s="18"/>
      <c r="RL76" s="18"/>
      <c r="RM76" s="18"/>
      <c r="RN76" s="18"/>
      <c r="RO76" s="18"/>
      <c r="RP76" s="18"/>
      <c r="RQ76" s="18"/>
      <c r="RR76" s="18"/>
      <c r="RS76" s="18"/>
      <c r="RT76" s="18"/>
      <c r="RU76" s="18"/>
      <c r="RV76" s="18"/>
      <c r="RW76" s="18"/>
      <c r="RX76" s="18"/>
      <c r="RY76" s="18"/>
      <c r="RZ76" s="18"/>
      <c r="SA76" s="18"/>
      <c r="SB76" s="18"/>
      <c r="SC76" s="18"/>
      <c r="SD76" s="18"/>
      <c r="SE76" s="18"/>
      <c r="SF76" s="18"/>
      <c r="SG76" s="18"/>
      <c r="SH76" s="18"/>
      <c r="SI76" s="18"/>
      <c r="SJ76" s="18"/>
      <c r="SK76" s="18"/>
      <c r="SL76" s="18"/>
      <c r="SM76" s="18"/>
      <c r="SN76" s="18"/>
      <c r="SO76" s="18"/>
      <c r="SP76" s="18"/>
      <c r="SQ76" s="18"/>
      <c r="SR76" s="18"/>
      <c r="SS76" s="18"/>
      <c r="ST76" s="18"/>
      <c r="SU76" s="18"/>
      <c r="SV76" s="18"/>
      <c r="SW76" s="18"/>
      <c r="SX76" s="18"/>
      <c r="SY76" s="18"/>
      <c r="SZ76" s="18"/>
      <c r="TA76" s="18"/>
      <c r="TB76" s="18"/>
      <c r="TC76" s="18"/>
      <c r="TD76" s="18"/>
      <c r="TE76" s="18"/>
      <c r="TF76" s="18"/>
      <c r="TG76" s="18"/>
      <c r="TH76" s="18"/>
      <c r="TI76" s="18"/>
      <c r="TJ76" s="18"/>
      <c r="TK76" s="18"/>
      <c r="TL76" s="18"/>
      <c r="TM76" s="18"/>
      <c r="TN76" s="18"/>
      <c r="TO76" s="18"/>
      <c r="TP76" s="18"/>
      <c r="TQ76" s="18"/>
      <c r="TR76" s="18"/>
      <c r="TS76" s="18"/>
      <c r="TT76" s="18"/>
      <c r="TU76" s="18"/>
      <c r="TV76" s="18"/>
      <c r="TW76" s="18"/>
      <c r="TX76" s="18"/>
      <c r="TY76" s="18"/>
      <c r="TZ76" s="18"/>
      <c r="UA76" s="18"/>
      <c r="UB76" s="18"/>
      <c r="UC76" s="18"/>
      <c r="UD76" s="18"/>
      <c r="UE76" s="18"/>
      <c r="UF76" s="18"/>
      <c r="UG76" s="18"/>
      <c r="UH76" s="18"/>
      <c r="UI76" s="18"/>
      <c r="UJ76" s="18"/>
      <c r="UK76" s="18"/>
      <c r="UL76" s="18"/>
      <c r="UM76" s="18"/>
      <c r="UN76" s="18"/>
      <c r="UO76" s="18"/>
      <c r="UP76" s="18"/>
      <c r="UQ76" s="18"/>
      <c r="UR76" s="18"/>
      <c r="US76" s="18"/>
      <c r="UT76" s="18"/>
      <c r="UU76" s="18"/>
      <c r="UV76" s="18"/>
      <c r="UW76" s="18"/>
      <c r="UX76" s="18"/>
      <c r="UY76" s="18"/>
      <c r="UZ76" s="18"/>
      <c r="VA76" s="18"/>
      <c r="VB76" s="18"/>
      <c r="VC76" s="18"/>
      <c r="VD76" s="18"/>
      <c r="VE76" s="18"/>
      <c r="VF76" s="18"/>
      <c r="VG76" s="18"/>
      <c r="VH76" s="18"/>
      <c r="VI76" s="18"/>
      <c r="VJ76" s="18"/>
      <c r="VK76" s="18"/>
      <c r="VL76" s="18"/>
      <c r="VM76" s="18"/>
      <c r="VN76" s="18"/>
      <c r="VO76" s="18"/>
      <c r="VP76" s="18"/>
      <c r="VQ76" s="18"/>
      <c r="VR76" s="18"/>
      <c r="VS76" s="18"/>
      <c r="VT76" s="18"/>
      <c r="VU76" s="18"/>
      <c r="VV76" s="18"/>
      <c r="VW76" s="18"/>
      <c r="VX76" s="18"/>
      <c r="VY76" s="18"/>
      <c r="VZ76" s="18"/>
      <c r="WA76" s="18"/>
      <c r="WB76" s="18"/>
      <c r="WC76" s="18"/>
      <c r="WD76" s="18"/>
      <c r="WE76" s="18"/>
      <c r="WF76" s="18"/>
      <c r="WG76" s="18"/>
      <c r="WH76" s="18"/>
      <c r="WI76" s="18"/>
      <c r="WJ76" s="18"/>
      <c r="WK76" s="18"/>
      <c r="WL76" s="18"/>
      <c r="WM76" s="18"/>
      <c r="WN76" s="18"/>
      <c r="WO76" s="18"/>
      <c r="WP76" s="18"/>
      <c r="WQ76" s="18"/>
      <c r="WR76" s="18"/>
      <c r="WS76" s="18"/>
      <c r="WT76" s="18"/>
      <c r="WU76" s="18"/>
      <c r="WV76" s="18"/>
      <c r="WW76" s="18"/>
      <c r="WX76" s="18"/>
      <c r="WY76" s="18"/>
      <c r="WZ76" s="18"/>
      <c r="XA76" s="18"/>
      <c r="XB76" s="18"/>
      <c r="XC76" s="18"/>
      <c r="XD76" s="18"/>
      <c r="XE76" s="18"/>
      <c r="XF76" s="18"/>
      <c r="XG76" s="18"/>
      <c r="XH76" s="18"/>
      <c r="XI76" s="18"/>
      <c r="XJ76" s="18"/>
      <c r="XK76" s="18"/>
      <c r="XL76" s="18"/>
      <c r="XM76" s="18"/>
      <c r="XN76" s="18"/>
      <c r="XO76" s="18"/>
      <c r="XP76" s="18"/>
      <c r="XQ76" s="18"/>
      <c r="XR76" s="18"/>
      <c r="XS76" s="18"/>
      <c r="XT76" s="18"/>
      <c r="XU76" s="18"/>
      <c r="XV76" s="18"/>
      <c r="XW76" s="18"/>
      <c r="XX76" s="18"/>
      <c r="XY76" s="18"/>
      <c r="XZ76" s="18"/>
      <c r="YA76" s="18"/>
      <c r="YB76" s="18"/>
      <c r="YC76" s="18"/>
      <c r="YD76" s="18"/>
      <c r="YE76" s="18"/>
      <c r="YF76" s="18"/>
      <c r="YG76" s="18"/>
      <c r="YH76" s="18"/>
      <c r="YI76" s="18"/>
      <c r="YJ76" s="18"/>
      <c r="YK76" s="18"/>
      <c r="YL76" s="18"/>
      <c r="YM76" s="18"/>
      <c r="YN76" s="18"/>
      <c r="YO76" s="18"/>
      <c r="YP76" s="18"/>
      <c r="YQ76" s="18"/>
      <c r="YR76" s="18"/>
      <c r="YS76" s="18"/>
      <c r="YT76" s="18"/>
      <c r="YU76" s="18"/>
      <c r="YV76" s="18"/>
      <c r="YW76" s="18"/>
      <c r="YX76" s="18"/>
      <c r="YY76" s="18"/>
      <c r="YZ76" s="18"/>
      <c r="ZA76" s="18"/>
      <c r="ZB76" s="18"/>
      <c r="ZC76" s="18"/>
      <c r="ZD76" s="18"/>
      <c r="ZE76" s="18"/>
      <c r="ZF76" s="18"/>
      <c r="ZG76" s="18"/>
      <c r="ZH76" s="18"/>
      <c r="ZI76" s="18"/>
      <c r="ZJ76" s="18"/>
      <c r="ZK76" s="18"/>
      <c r="ZL76" s="18"/>
      <c r="ZM76" s="18"/>
      <c r="ZN76" s="18"/>
      <c r="ZO76" s="18"/>
      <c r="ZP76" s="18"/>
      <c r="ZQ76" s="18"/>
      <c r="ZR76" s="18"/>
      <c r="ZS76" s="18"/>
      <c r="ZT76" s="18"/>
      <c r="ZU76" s="18"/>
      <c r="ZV76" s="18"/>
      <c r="ZW76" s="18"/>
      <c r="ZX76" s="18"/>
      <c r="ZY76" s="18"/>
      <c r="ZZ76" s="18"/>
      <c r="AAA76" s="18"/>
      <c r="AAB76" s="18"/>
      <c r="AAC76" s="18"/>
      <c r="AAD76" s="18"/>
      <c r="AAE76" s="18"/>
      <c r="AAF76" s="18"/>
      <c r="AAG76" s="18"/>
      <c r="AAH76" s="18"/>
      <c r="AAI76" s="18"/>
      <c r="AAJ76" s="18"/>
      <c r="AAK76" s="18"/>
      <c r="AAL76" s="18"/>
      <c r="AAM76" s="18"/>
      <c r="AAN76" s="18"/>
      <c r="AAO76" s="18"/>
      <c r="AAP76" s="18"/>
      <c r="AAQ76" s="18"/>
      <c r="AAR76" s="18"/>
      <c r="AAS76" s="18"/>
      <c r="AAT76" s="18"/>
      <c r="AAU76" s="18"/>
      <c r="AAV76" s="18"/>
      <c r="AAW76" s="18"/>
      <c r="AAX76" s="18"/>
      <c r="AAY76" s="18"/>
      <c r="AAZ76" s="18"/>
      <c r="ABA76" s="18"/>
      <c r="ABB76" s="18"/>
      <c r="ABC76" s="18"/>
      <c r="ABD76" s="18"/>
      <c r="ABE76" s="18"/>
      <c r="ABF76" s="18"/>
      <c r="ABG76" s="18"/>
      <c r="ABH76" s="18"/>
      <c r="ABI76" s="18"/>
      <c r="ABJ76" s="18"/>
      <c r="ABK76" s="18"/>
      <c r="ABL76" s="18"/>
      <c r="ABM76" s="18"/>
      <c r="ABN76" s="18"/>
      <c r="ABO76" s="18"/>
      <c r="ABP76" s="18"/>
      <c r="ABQ76" s="18"/>
      <c r="ABR76" s="18"/>
      <c r="ABS76" s="18"/>
      <c r="ABT76" s="18"/>
      <c r="ABU76" s="18"/>
      <c r="ABV76" s="18"/>
      <c r="ABW76" s="18"/>
      <c r="ABX76" s="18"/>
      <c r="ABY76" s="18"/>
      <c r="ABZ76" s="18"/>
      <c r="ACA76" s="18"/>
      <c r="ACB76" s="18"/>
      <c r="ACC76" s="18"/>
      <c r="ACD76" s="18"/>
      <c r="ACE76" s="18"/>
      <c r="ACF76" s="18"/>
      <c r="ACG76" s="18"/>
      <c r="ACH76" s="18"/>
      <c r="ACI76" s="18"/>
      <c r="ACJ76" s="18"/>
      <c r="ACK76" s="18"/>
      <c r="ACL76" s="18"/>
      <c r="ACM76" s="18"/>
      <c r="ACN76" s="18"/>
      <c r="ACO76" s="18"/>
      <c r="ACP76" s="18"/>
      <c r="ACQ76" s="18"/>
      <c r="ACR76" s="18"/>
      <c r="ACS76" s="18"/>
      <c r="ACT76" s="18"/>
      <c r="ACU76" s="18"/>
      <c r="ACV76" s="18"/>
      <c r="ACW76" s="18"/>
      <c r="ACX76" s="18"/>
      <c r="ACY76" s="18"/>
      <c r="ACZ76" s="18"/>
      <c r="ADA76" s="18"/>
      <c r="ADB76" s="18"/>
      <c r="ADC76" s="18"/>
      <c r="ADD76" s="18"/>
      <c r="ADE76" s="18"/>
      <c r="ADF76" s="18"/>
      <c r="ADG76" s="18"/>
      <c r="ADH76" s="18"/>
      <c r="ADI76" s="18"/>
      <c r="ADJ76" s="18"/>
      <c r="ADK76" s="18"/>
      <c r="ADL76" s="18"/>
      <c r="ADM76" s="18"/>
      <c r="ADN76" s="18"/>
      <c r="ADO76" s="18"/>
      <c r="ADP76" s="18"/>
      <c r="ADQ76" s="18"/>
      <c r="ADR76" s="18"/>
      <c r="ADS76" s="18"/>
      <c r="ADT76" s="18"/>
      <c r="ADU76" s="18"/>
      <c r="ADV76" s="18"/>
      <c r="ADW76" s="18"/>
      <c r="ADX76" s="18"/>
      <c r="ADY76" s="18"/>
      <c r="ADZ76" s="18"/>
      <c r="AEA76" s="18"/>
      <c r="AEB76" s="18"/>
      <c r="AEC76" s="18"/>
      <c r="AED76" s="18"/>
      <c r="AEE76" s="18"/>
      <c r="AEF76" s="18"/>
      <c r="AEG76" s="18"/>
      <c r="AEH76" s="18"/>
      <c r="AEI76" s="18"/>
      <c r="AEJ76" s="18"/>
      <c r="AEK76" s="18"/>
      <c r="AEL76" s="18"/>
      <c r="AEM76" s="18"/>
      <c r="AEN76" s="18"/>
      <c r="AEO76" s="18"/>
      <c r="AEP76" s="18"/>
      <c r="AEQ76" s="18"/>
      <c r="AER76" s="18"/>
      <c r="AES76" s="18"/>
      <c r="AET76" s="18"/>
      <c r="AEU76" s="18"/>
      <c r="AEV76" s="18"/>
      <c r="AEW76" s="18"/>
    </row>
    <row r="77" spans="1:837" s="4" customFormat="1" x14ac:dyDescent="0.25">
      <c r="A77" s="18"/>
      <c r="K77" s="41"/>
      <c r="L77" s="41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19"/>
      <c r="BB77" s="20"/>
      <c r="BC77" s="20"/>
      <c r="BD77" s="20"/>
      <c r="BE77" s="20"/>
      <c r="BF77" s="20"/>
      <c r="BG77" s="20"/>
      <c r="BH77" s="20"/>
      <c r="BI77" s="20"/>
      <c r="BJ77" s="20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8"/>
      <c r="DF77" s="61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55"/>
      <c r="DU77" s="18"/>
      <c r="DV77" s="18"/>
      <c r="DW77" s="18"/>
      <c r="DX77" s="18"/>
      <c r="DY77" s="18"/>
      <c r="DZ77" s="18"/>
      <c r="EA77" s="55"/>
      <c r="EB77" s="18"/>
      <c r="EC77" s="18"/>
      <c r="ED77" s="18"/>
      <c r="EE77" s="18"/>
      <c r="EF77" s="18"/>
      <c r="EG77" s="18"/>
      <c r="EH77" s="55"/>
      <c r="EI77" s="18"/>
      <c r="EJ77" s="18"/>
      <c r="EK77" s="18"/>
      <c r="EL77" s="18"/>
      <c r="EM77" s="18"/>
      <c r="EN77" s="18"/>
      <c r="EO77" s="55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  <c r="IV77" s="18"/>
      <c r="IW77" s="18"/>
      <c r="IX77" s="18"/>
      <c r="IY77" s="18"/>
      <c r="IZ77" s="18"/>
      <c r="JA77" s="18"/>
      <c r="JB77" s="18"/>
      <c r="JC77" s="18"/>
      <c r="JD77" s="18"/>
      <c r="JE77" s="18"/>
      <c r="JF77" s="18"/>
      <c r="JG77" s="18"/>
      <c r="JH77" s="18"/>
      <c r="JI77" s="18"/>
      <c r="JJ77" s="18"/>
      <c r="JK77" s="18"/>
      <c r="JL77" s="18"/>
      <c r="JM77" s="18"/>
      <c r="JN77" s="18"/>
      <c r="JO77" s="18"/>
      <c r="JP77" s="18"/>
      <c r="JQ77" s="18"/>
      <c r="JR77" s="18"/>
      <c r="JS77" s="18"/>
      <c r="JT77" s="18"/>
      <c r="JU77" s="18"/>
      <c r="JV77" s="18"/>
      <c r="JW77" s="18"/>
      <c r="JX77" s="18"/>
      <c r="JY77" s="18"/>
      <c r="JZ77" s="18"/>
      <c r="KA77" s="18"/>
      <c r="KG77" s="18"/>
      <c r="KH77" s="18"/>
      <c r="KI77" s="18"/>
      <c r="KJ77" s="18"/>
      <c r="KK77" s="18"/>
      <c r="KL77" s="18"/>
      <c r="KM77" s="18"/>
      <c r="KN77" s="18"/>
      <c r="KO77" s="18"/>
      <c r="KP77" s="18"/>
      <c r="KQ77" s="18"/>
      <c r="KR77" s="18"/>
      <c r="KS77" s="18"/>
      <c r="KT77" s="18"/>
      <c r="KU77" s="18"/>
      <c r="KV77" s="18"/>
      <c r="KW77" s="18"/>
      <c r="KX77" s="18"/>
      <c r="KY77" s="18"/>
      <c r="KZ77" s="18"/>
      <c r="LA77" s="18"/>
      <c r="LC77" s="18"/>
      <c r="LD77" s="18"/>
      <c r="LE77" s="18"/>
      <c r="LF77" s="18"/>
      <c r="LG77" s="18"/>
      <c r="LH77" s="18"/>
      <c r="LI77" s="18"/>
      <c r="LJ77" s="18"/>
      <c r="LK77" s="18"/>
      <c r="LL77" s="18"/>
      <c r="LM77" s="18"/>
      <c r="LN77" s="18"/>
      <c r="LO77" s="18"/>
      <c r="LP77" s="18"/>
      <c r="LQ77" s="18"/>
      <c r="LR77" s="18"/>
      <c r="LS77" s="18"/>
      <c r="LT77" s="18"/>
      <c r="LU77" s="18"/>
      <c r="LV77" s="18"/>
      <c r="LW77" s="18"/>
      <c r="LX77" s="18"/>
      <c r="LY77" s="18"/>
      <c r="LZ77" s="18"/>
      <c r="MA77" s="18"/>
      <c r="MB77" s="18"/>
      <c r="MC77" s="18"/>
      <c r="MD77" s="18"/>
      <c r="ME77" s="18"/>
      <c r="MF77" s="18"/>
      <c r="MG77" s="18"/>
      <c r="MH77" s="18"/>
      <c r="MI77" s="18"/>
      <c r="MJ77" s="18"/>
      <c r="MK77" s="18"/>
      <c r="ML77" s="18"/>
      <c r="MM77" s="18"/>
      <c r="MN77" s="18"/>
      <c r="MO77" s="18"/>
      <c r="MP77" s="18"/>
      <c r="MQ77" s="18"/>
      <c r="MR77" s="18"/>
      <c r="MS77" s="18"/>
      <c r="MT77" s="18"/>
      <c r="MU77" s="18"/>
      <c r="MV77" s="18"/>
      <c r="MW77" s="18"/>
      <c r="MX77" s="18"/>
      <c r="MY77" s="18"/>
      <c r="MZ77" s="18"/>
      <c r="NB77" s="18"/>
      <c r="NC77" s="18"/>
      <c r="ND77" s="18"/>
      <c r="NE77" s="18"/>
      <c r="NF77" s="18"/>
      <c r="NG77" s="18"/>
      <c r="NH77" s="18"/>
      <c r="NI77" s="18"/>
      <c r="NJ77" s="18"/>
      <c r="NK77" s="18"/>
      <c r="NL77" s="18"/>
      <c r="NM77" s="18"/>
      <c r="NN77" s="18"/>
      <c r="NO77" s="18"/>
      <c r="NP77" s="18"/>
      <c r="NQ77" s="18"/>
      <c r="NR77" s="18"/>
      <c r="NS77" s="18"/>
      <c r="NT77" s="18"/>
      <c r="NU77" s="18"/>
      <c r="NV77" s="18"/>
      <c r="NW77" s="18"/>
      <c r="NX77" s="18"/>
      <c r="NY77" s="18"/>
      <c r="NZ77" s="18"/>
      <c r="OA77" s="18"/>
      <c r="OB77" s="18"/>
      <c r="OC77" s="18"/>
      <c r="OD77" s="18"/>
      <c r="OE77" s="18"/>
      <c r="OF77" s="18"/>
      <c r="OG77" s="18"/>
      <c r="OH77" s="18"/>
      <c r="OI77" s="18"/>
      <c r="OJ77" s="18"/>
      <c r="OK77" s="18"/>
      <c r="OL77" s="18"/>
      <c r="OM77" s="18"/>
      <c r="ON77" s="18"/>
      <c r="OO77" s="18"/>
      <c r="OP77" s="18"/>
      <c r="OQ77" s="18"/>
      <c r="OR77" s="18"/>
      <c r="OS77" s="18"/>
      <c r="OT77" s="18"/>
      <c r="OU77" s="18"/>
      <c r="OV77" s="18"/>
      <c r="OW77" s="18"/>
      <c r="OX77" s="18"/>
      <c r="OY77" s="18"/>
      <c r="PA77" s="18"/>
      <c r="PB77" s="18"/>
      <c r="PC77" s="18"/>
      <c r="PD77" s="18"/>
      <c r="PE77" s="18"/>
      <c r="PF77" s="18"/>
      <c r="PG77" s="18"/>
      <c r="PH77" s="18"/>
      <c r="PI77" s="18"/>
      <c r="PJ77" s="18"/>
      <c r="PK77" s="18"/>
      <c r="PL77" s="18"/>
      <c r="PM77" s="18"/>
      <c r="PN77" s="18"/>
      <c r="PO77" s="18"/>
      <c r="PP77" s="18"/>
      <c r="PQ77" s="18"/>
      <c r="PR77" s="18"/>
      <c r="PS77" s="18"/>
      <c r="PT77" s="18"/>
      <c r="PU77" s="18"/>
      <c r="PV77" s="18"/>
      <c r="PW77" s="18"/>
      <c r="PX77" s="18"/>
      <c r="PY77" s="18"/>
      <c r="PZ77" s="18"/>
      <c r="QA77" s="18"/>
      <c r="QB77" s="18"/>
      <c r="QD77" s="18"/>
      <c r="QE77" s="18"/>
      <c r="QF77" s="18"/>
      <c r="QG77" s="18"/>
      <c r="QH77" s="18"/>
      <c r="QI77" s="18"/>
      <c r="QJ77" s="18"/>
      <c r="QK77" s="18"/>
      <c r="QL77" s="18"/>
      <c r="QM77" s="18"/>
      <c r="QN77" s="18"/>
      <c r="QO77" s="18"/>
      <c r="QP77" s="18"/>
      <c r="QQ77" s="18"/>
      <c r="QR77" s="18"/>
      <c r="QS77" s="18"/>
      <c r="QT77" s="18"/>
      <c r="QU77" s="18"/>
      <c r="QV77" s="18"/>
      <c r="QW77" s="18"/>
      <c r="QX77" s="18"/>
      <c r="QY77" s="18"/>
      <c r="QZ77" s="18"/>
      <c r="RA77" s="18"/>
      <c r="RB77" s="18"/>
      <c r="RC77" s="18"/>
      <c r="RD77" s="18"/>
      <c r="RE77" s="18"/>
      <c r="RF77" s="18"/>
      <c r="RG77" s="18"/>
      <c r="RH77" s="18"/>
      <c r="RI77" s="18"/>
      <c r="RJ77" s="18"/>
      <c r="RK77" s="18"/>
      <c r="RL77" s="18"/>
      <c r="RM77" s="18"/>
      <c r="RN77" s="18"/>
      <c r="RO77" s="18"/>
      <c r="RP77" s="18"/>
      <c r="RQ77" s="18"/>
      <c r="RR77" s="18"/>
      <c r="RS77" s="18"/>
      <c r="RT77" s="18"/>
      <c r="RU77" s="18"/>
      <c r="RV77" s="18"/>
      <c r="RW77" s="18"/>
      <c r="RX77" s="18"/>
      <c r="RY77" s="18"/>
      <c r="RZ77" s="18"/>
      <c r="SA77" s="18"/>
      <c r="SB77" s="18"/>
      <c r="SC77" s="18"/>
      <c r="SD77" s="18"/>
      <c r="SE77" s="18"/>
      <c r="SF77" s="18"/>
      <c r="SG77" s="18"/>
      <c r="SH77" s="18"/>
      <c r="SI77" s="18"/>
      <c r="SJ77" s="18"/>
      <c r="SK77" s="18"/>
      <c r="SL77" s="18"/>
      <c r="SM77" s="18"/>
      <c r="SN77" s="18"/>
      <c r="SO77" s="18"/>
      <c r="SP77" s="18"/>
      <c r="SQ77" s="18"/>
      <c r="SR77" s="18"/>
      <c r="SS77" s="18"/>
      <c r="ST77" s="18"/>
      <c r="SU77" s="18"/>
      <c r="SV77" s="18"/>
      <c r="SW77" s="18"/>
      <c r="SX77" s="18"/>
      <c r="SY77" s="18"/>
      <c r="SZ77" s="18"/>
      <c r="TA77" s="18"/>
      <c r="TB77" s="18"/>
      <c r="TC77" s="18"/>
      <c r="TD77" s="18"/>
      <c r="TE77" s="18"/>
      <c r="TF77" s="18"/>
      <c r="TG77" s="18"/>
      <c r="TH77" s="18"/>
      <c r="TI77" s="18"/>
      <c r="TJ77" s="18"/>
      <c r="TK77" s="18"/>
      <c r="TL77" s="18"/>
      <c r="TM77" s="18"/>
      <c r="TN77" s="18"/>
      <c r="TO77" s="18"/>
      <c r="TP77" s="18"/>
      <c r="TQ77" s="18"/>
      <c r="TR77" s="18"/>
      <c r="TS77" s="18"/>
      <c r="TT77" s="18"/>
      <c r="TU77" s="18"/>
      <c r="TV77" s="18"/>
      <c r="TW77" s="18"/>
      <c r="TX77" s="18"/>
      <c r="TY77" s="18"/>
      <c r="TZ77" s="18"/>
      <c r="UA77" s="18"/>
      <c r="UB77" s="18"/>
      <c r="UC77" s="18"/>
      <c r="UD77" s="18"/>
      <c r="UE77" s="18"/>
      <c r="UF77" s="18"/>
      <c r="UG77" s="18"/>
      <c r="UH77" s="18"/>
      <c r="UI77" s="18"/>
      <c r="UJ77" s="18"/>
      <c r="UK77" s="18"/>
      <c r="UL77" s="18"/>
      <c r="UM77" s="18"/>
      <c r="UN77" s="18"/>
      <c r="UO77" s="18"/>
      <c r="UP77" s="18"/>
      <c r="UQ77" s="18"/>
      <c r="UR77" s="18"/>
      <c r="US77" s="18"/>
      <c r="UT77" s="18"/>
      <c r="UU77" s="18"/>
      <c r="UV77" s="18"/>
      <c r="UW77" s="18"/>
      <c r="UX77" s="18"/>
      <c r="UY77" s="18"/>
      <c r="UZ77" s="18"/>
      <c r="VA77" s="18"/>
      <c r="VB77" s="18"/>
      <c r="VC77" s="18"/>
      <c r="VD77" s="18"/>
      <c r="VE77" s="18"/>
      <c r="VF77" s="18"/>
      <c r="VG77" s="18"/>
      <c r="VH77" s="18"/>
      <c r="VI77" s="18"/>
      <c r="VJ77" s="18"/>
      <c r="VK77" s="18"/>
      <c r="VL77" s="18"/>
      <c r="VM77" s="18"/>
      <c r="VN77" s="18"/>
      <c r="VO77" s="18"/>
      <c r="VP77" s="18"/>
      <c r="VQ77" s="18"/>
      <c r="VR77" s="18"/>
      <c r="VS77" s="18"/>
      <c r="VT77" s="18"/>
      <c r="VU77" s="18"/>
      <c r="VV77" s="18"/>
      <c r="VW77" s="18"/>
      <c r="VX77" s="18"/>
      <c r="VY77" s="18"/>
      <c r="VZ77" s="18"/>
      <c r="WA77" s="18"/>
      <c r="WB77" s="18"/>
      <c r="WC77" s="18"/>
      <c r="WD77" s="18"/>
      <c r="WE77" s="18"/>
      <c r="WF77" s="18"/>
      <c r="WG77" s="18"/>
      <c r="WH77" s="18"/>
      <c r="WI77" s="18"/>
      <c r="WJ77" s="18"/>
      <c r="WK77" s="18"/>
      <c r="WL77" s="18"/>
      <c r="WM77" s="18"/>
      <c r="WN77" s="18"/>
      <c r="WO77" s="18"/>
      <c r="WP77" s="18"/>
      <c r="WQ77" s="18"/>
      <c r="WR77" s="18"/>
      <c r="WS77" s="18"/>
      <c r="WT77" s="18"/>
      <c r="WU77" s="18"/>
      <c r="WV77" s="18"/>
      <c r="WW77" s="18"/>
      <c r="WX77" s="18"/>
      <c r="WY77" s="18"/>
      <c r="WZ77" s="18"/>
      <c r="XA77" s="18"/>
      <c r="XB77" s="18"/>
      <c r="XC77" s="18"/>
      <c r="XD77" s="18"/>
      <c r="XE77" s="18"/>
      <c r="XF77" s="18"/>
      <c r="XG77" s="18"/>
      <c r="XH77" s="18"/>
      <c r="XI77" s="18"/>
      <c r="XJ77" s="18"/>
      <c r="XK77" s="18"/>
      <c r="XL77" s="18"/>
      <c r="XM77" s="18"/>
      <c r="XN77" s="18"/>
      <c r="XO77" s="18"/>
      <c r="XP77" s="18"/>
      <c r="XQ77" s="18"/>
      <c r="XR77" s="18"/>
      <c r="XS77" s="18"/>
      <c r="XT77" s="18"/>
      <c r="XU77" s="18"/>
      <c r="XV77" s="18"/>
      <c r="XW77" s="18"/>
      <c r="XX77" s="18"/>
      <c r="XY77" s="18"/>
      <c r="XZ77" s="18"/>
      <c r="YA77" s="18"/>
      <c r="YB77" s="18"/>
      <c r="YC77" s="18"/>
      <c r="YD77" s="18"/>
      <c r="YE77" s="18"/>
      <c r="YF77" s="18"/>
      <c r="YG77" s="18"/>
      <c r="YH77" s="18"/>
      <c r="YI77" s="18"/>
      <c r="YJ77" s="18"/>
      <c r="YK77" s="18"/>
      <c r="YL77" s="18"/>
      <c r="YM77" s="18"/>
      <c r="YN77" s="18"/>
      <c r="YO77" s="18"/>
      <c r="YP77" s="18"/>
      <c r="YQ77" s="18"/>
      <c r="YR77" s="18"/>
      <c r="YS77" s="18"/>
      <c r="YT77" s="18"/>
      <c r="YU77" s="18"/>
      <c r="YV77" s="18"/>
      <c r="YW77" s="18"/>
      <c r="YX77" s="18"/>
      <c r="YY77" s="18"/>
      <c r="YZ77" s="18"/>
      <c r="ZA77" s="18"/>
      <c r="ZB77" s="18"/>
      <c r="ZC77" s="18"/>
      <c r="ZD77" s="18"/>
      <c r="ZE77" s="18"/>
      <c r="ZF77" s="18"/>
      <c r="ZG77" s="18"/>
      <c r="ZH77" s="18"/>
      <c r="ZI77" s="18"/>
      <c r="ZJ77" s="18"/>
      <c r="ZK77" s="18"/>
      <c r="ZL77" s="18"/>
      <c r="ZM77" s="18"/>
      <c r="ZN77" s="18"/>
      <c r="ZO77" s="18"/>
      <c r="ZP77" s="18"/>
      <c r="ZQ77" s="18"/>
      <c r="ZR77" s="18"/>
      <c r="ZS77" s="18"/>
      <c r="ZT77" s="18"/>
      <c r="ZU77" s="18"/>
      <c r="ZV77" s="18"/>
      <c r="ZW77" s="18"/>
      <c r="ZX77" s="18"/>
      <c r="ZY77" s="18"/>
      <c r="ZZ77" s="18"/>
      <c r="AAA77" s="18"/>
      <c r="AAB77" s="18"/>
      <c r="AAC77" s="18"/>
      <c r="AAD77" s="18"/>
      <c r="AAE77" s="18"/>
      <c r="AAF77" s="18"/>
      <c r="AAG77" s="18"/>
      <c r="AAH77" s="18"/>
      <c r="AAI77" s="18"/>
      <c r="AAJ77" s="18"/>
      <c r="AAK77" s="18"/>
      <c r="AAL77" s="18"/>
      <c r="AAM77" s="18"/>
      <c r="AAN77" s="18"/>
      <c r="AAO77" s="18"/>
      <c r="AAP77" s="18"/>
      <c r="AAQ77" s="18"/>
      <c r="AAR77" s="18"/>
      <c r="AAS77" s="18"/>
      <c r="AAT77" s="18"/>
      <c r="AAU77" s="18"/>
      <c r="AAV77" s="18"/>
      <c r="AAW77" s="18"/>
      <c r="AAX77" s="18"/>
      <c r="AAY77" s="18"/>
      <c r="AAZ77" s="18"/>
      <c r="ABA77" s="18"/>
      <c r="ABB77" s="18"/>
      <c r="ABC77" s="18"/>
      <c r="ABD77" s="18"/>
      <c r="ABE77" s="18"/>
      <c r="ABF77" s="18"/>
      <c r="ABG77" s="18"/>
      <c r="ABH77" s="18"/>
      <c r="ABI77" s="18"/>
      <c r="ABJ77" s="18"/>
      <c r="ABK77" s="18"/>
      <c r="ABL77" s="18"/>
      <c r="ABM77" s="18"/>
      <c r="ABN77" s="18"/>
      <c r="ABO77" s="18"/>
      <c r="ABP77" s="18"/>
      <c r="ABQ77" s="18"/>
      <c r="ABR77" s="18"/>
      <c r="ABS77" s="18"/>
      <c r="ABT77" s="18"/>
      <c r="ABU77" s="18"/>
      <c r="ABV77" s="18"/>
      <c r="ABW77" s="18"/>
      <c r="ABX77" s="18"/>
      <c r="ABY77" s="18"/>
      <c r="ABZ77" s="18"/>
      <c r="ACA77" s="18"/>
      <c r="ACB77" s="18"/>
      <c r="ACC77" s="18"/>
      <c r="ACD77" s="18"/>
      <c r="ACE77" s="18"/>
      <c r="ACF77" s="18"/>
      <c r="ACG77" s="18"/>
      <c r="ACH77" s="18"/>
      <c r="ACI77" s="18"/>
      <c r="ACJ77" s="18"/>
      <c r="ACK77" s="18"/>
      <c r="ACL77" s="18"/>
      <c r="ACM77" s="18"/>
      <c r="ACN77" s="18"/>
      <c r="ACO77" s="18"/>
      <c r="ACP77" s="18"/>
      <c r="ACQ77" s="18"/>
      <c r="ACR77" s="18"/>
      <c r="ACS77" s="18"/>
      <c r="ACT77" s="18"/>
      <c r="ACU77" s="18"/>
      <c r="ACV77" s="18"/>
      <c r="ACW77" s="18"/>
      <c r="ACX77" s="18"/>
      <c r="ACY77" s="18"/>
      <c r="ACZ77" s="18"/>
      <c r="ADA77" s="18"/>
      <c r="ADB77" s="18"/>
      <c r="ADC77" s="18"/>
      <c r="ADD77" s="18"/>
      <c r="ADE77" s="18"/>
      <c r="ADF77" s="18"/>
      <c r="ADG77" s="18"/>
      <c r="ADH77" s="18"/>
      <c r="ADI77" s="18"/>
      <c r="ADJ77" s="18"/>
      <c r="ADK77" s="18"/>
      <c r="ADL77" s="18"/>
      <c r="ADM77" s="18"/>
      <c r="ADN77" s="18"/>
      <c r="ADO77" s="18"/>
      <c r="ADP77" s="18"/>
      <c r="ADQ77" s="18"/>
      <c r="ADR77" s="18"/>
      <c r="ADS77" s="18"/>
      <c r="ADT77" s="18"/>
      <c r="ADU77" s="18"/>
      <c r="ADV77" s="18"/>
      <c r="ADW77" s="18"/>
      <c r="ADX77" s="18"/>
      <c r="ADY77" s="18"/>
      <c r="ADZ77" s="18"/>
      <c r="AEA77" s="18"/>
      <c r="AEB77" s="18"/>
      <c r="AEC77" s="18"/>
      <c r="AED77" s="18"/>
      <c r="AEE77" s="18"/>
      <c r="AEF77" s="18"/>
      <c r="AEG77" s="18"/>
      <c r="AEH77" s="18"/>
      <c r="AEI77" s="18"/>
      <c r="AEJ77" s="18"/>
      <c r="AEK77" s="18"/>
      <c r="AEL77" s="18"/>
      <c r="AEM77" s="18"/>
      <c r="AEN77" s="18"/>
      <c r="AEO77" s="18"/>
      <c r="AEP77" s="18"/>
      <c r="AEQ77" s="18"/>
      <c r="AER77" s="18"/>
      <c r="AES77" s="18"/>
      <c r="AET77" s="18"/>
      <c r="AEU77" s="18"/>
      <c r="AEV77" s="18"/>
      <c r="AEW77" s="18"/>
    </row>
    <row r="78" spans="1:837" s="4" customFormat="1" x14ac:dyDescent="0.25">
      <c r="A78" s="18"/>
      <c r="K78" s="41"/>
      <c r="L78" s="41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B78" s="18"/>
      <c r="BC78" s="18"/>
      <c r="BD78" s="18"/>
      <c r="BE78" s="18"/>
      <c r="BF78" s="18"/>
      <c r="BG78" s="18"/>
      <c r="BH78" s="18"/>
      <c r="BI78" s="18"/>
      <c r="BJ78" s="18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8"/>
      <c r="DF78" s="61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55"/>
      <c r="DU78" s="18"/>
      <c r="DV78" s="18"/>
      <c r="DW78" s="18"/>
      <c r="DX78" s="18"/>
      <c r="DY78" s="18"/>
      <c r="DZ78" s="18"/>
      <c r="EA78" s="55"/>
      <c r="EB78" s="18"/>
      <c r="EC78" s="18"/>
      <c r="ED78" s="18"/>
      <c r="EE78" s="18"/>
      <c r="EF78" s="18"/>
      <c r="EG78" s="18"/>
      <c r="EH78" s="55"/>
      <c r="EI78" s="18"/>
      <c r="EJ78" s="18"/>
      <c r="EK78" s="18"/>
      <c r="EL78" s="18"/>
      <c r="EM78" s="18"/>
      <c r="EN78" s="18"/>
      <c r="EO78" s="55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  <c r="IR78" s="18"/>
      <c r="IS78" s="18"/>
      <c r="IT78" s="18"/>
      <c r="IU78" s="18"/>
      <c r="IV78" s="18"/>
      <c r="IW78" s="18"/>
      <c r="IX78" s="18"/>
      <c r="IY78" s="18"/>
      <c r="IZ78" s="18"/>
      <c r="JA78" s="18"/>
      <c r="JB78" s="18"/>
      <c r="JC78" s="18"/>
      <c r="JD78" s="18"/>
      <c r="JE78" s="18"/>
      <c r="JF78" s="18"/>
      <c r="JG78" s="18"/>
      <c r="JH78" s="18"/>
      <c r="JI78" s="18"/>
      <c r="JJ78" s="18"/>
      <c r="JK78" s="18"/>
      <c r="JL78" s="18"/>
      <c r="JM78" s="18"/>
      <c r="JN78" s="18"/>
      <c r="JO78" s="18"/>
      <c r="JP78" s="18"/>
      <c r="JQ78" s="18"/>
      <c r="JR78" s="18"/>
      <c r="JS78" s="18"/>
      <c r="JT78" s="18"/>
      <c r="JU78" s="18"/>
      <c r="JV78" s="18"/>
      <c r="JW78" s="18"/>
      <c r="JX78" s="18"/>
      <c r="JY78" s="18"/>
      <c r="JZ78" s="18"/>
      <c r="KA78" s="18"/>
      <c r="KG78" s="18"/>
      <c r="KH78" s="18"/>
      <c r="KI78" s="18"/>
      <c r="KJ78" s="18"/>
      <c r="KK78" s="18"/>
      <c r="KL78" s="18"/>
      <c r="KM78" s="18"/>
      <c r="KN78" s="18"/>
      <c r="KO78" s="18"/>
      <c r="KP78" s="18"/>
      <c r="KQ78" s="18"/>
      <c r="KR78" s="18"/>
      <c r="KS78" s="18"/>
      <c r="KT78" s="18"/>
      <c r="KU78" s="18"/>
      <c r="KV78" s="18"/>
      <c r="KW78" s="18"/>
      <c r="KX78" s="18"/>
      <c r="KY78" s="18"/>
      <c r="KZ78" s="18"/>
      <c r="LA78" s="18"/>
      <c r="LC78" s="18"/>
      <c r="LD78" s="18"/>
      <c r="LE78" s="18"/>
      <c r="LF78" s="18"/>
      <c r="LG78" s="18"/>
      <c r="LH78" s="18"/>
      <c r="LI78" s="18"/>
      <c r="LJ78" s="18"/>
      <c r="LK78" s="18"/>
      <c r="LL78" s="18"/>
      <c r="LM78" s="18"/>
      <c r="LN78" s="18"/>
      <c r="LO78" s="18"/>
      <c r="LP78" s="18"/>
      <c r="LQ78" s="18"/>
      <c r="LR78" s="18"/>
      <c r="LS78" s="18"/>
      <c r="LT78" s="18"/>
      <c r="LU78" s="18"/>
      <c r="LV78" s="18"/>
      <c r="LW78" s="18"/>
      <c r="LX78" s="18"/>
      <c r="LY78" s="18"/>
      <c r="LZ78" s="18"/>
      <c r="MA78" s="18"/>
      <c r="MB78" s="18"/>
      <c r="MC78" s="18"/>
      <c r="MD78" s="18"/>
      <c r="ME78" s="18"/>
      <c r="MF78" s="18"/>
      <c r="MG78" s="18"/>
      <c r="MH78" s="18"/>
      <c r="MI78" s="18"/>
      <c r="MJ78" s="18"/>
      <c r="MK78" s="18"/>
      <c r="ML78" s="18"/>
      <c r="MM78" s="18"/>
      <c r="MN78" s="18"/>
      <c r="MO78" s="18"/>
      <c r="MP78" s="18"/>
      <c r="MQ78" s="18"/>
      <c r="MR78" s="18"/>
      <c r="MS78" s="18"/>
      <c r="MT78" s="18"/>
      <c r="MU78" s="18"/>
      <c r="MV78" s="18"/>
      <c r="MW78" s="18"/>
      <c r="MX78" s="18"/>
      <c r="MY78" s="18"/>
      <c r="MZ78" s="18"/>
      <c r="NB78" s="18"/>
      <c r="NC78" s="18"/>
      <c r="ND78" s="18"/>
      <c r="NE78" s="18"/>
      <c r="NF78" s="18"/>
      <c r="NG78" s="18"/>
      <c r="NH78" s="18"/>
      <c r="NI78" s="18"/>
      <c r="NJ78" s="18"/>
      <c r="NK78" s="18"/>
      <c r="NL78" s="18"/>
      <c r="NM78" s="18"/>
      <c r="NN78" s="18"/>
      <c r="NO78" s="18"/>
      <c r="NP78" s="18"/>
      <c r="NQ78" s="18"/>
      <c r="NR78" s="18"/>
      <c r="NS78" s="18"/>
      <c r="NT78" s="18"/>
      <c r="NU78" s="18"/>
      <c r="NV78" s="18"/>
      <c r="NW78" s="18"/>
      <c r="NX78" s="18"/>
      <c r="NY78" s="18"/>
      <c r="NZ78" s="18"/>
      <c r="OA78" s="18"/>
      <c r="OB78" s="18"/>
      <c r="OC78" s="18"/>
      <c r="OD78" s="18"/>
      <c r="OE78" s="18"/>
      <c r="OF78" s="18"/>
      <c r="OG78" s="18"/>
      <c r="OH78" s="18"/>
      <c r="OI78" s="18"/>
      <c r="OJ78" s="18"/>
      <c r="OK78" s="18"/>
      <c r="OL78" s="18"/>
      <c r="OM78" s="18"/>
      <c r="ON78" s="18"/>
      <c r="OO78" s="18"/>
      <c r="OP78" s="18"/>
      <c r="OQ78" s="18"/>
      <c r="OR78" s="18"/>
      <c r="OS78" s="18"/>
      <c r="OT78" s="18"/>
      <c r="OU78" s="18"/>
      <c r="OV78" s="18"/>
      <c r="OW78" s="18"/>
      <c r="OX78" s="18"/>
      <c r="OY78" s="18"/>
      <c r="PA78" s="18"/>
      <c r="PB78" s="18"/>
      <c r="PC78" s="18"/>
      <c r="PD78" s="18"/>
      <c r="PE78" s="18"/>
      <c r="PF78" s="18"/>
      <c r="PG78" s="18"/>
      <c r="PH78" s="18"/>
      <c r="PI78" s="18"/>
      <c r="PJ78" s="18"/>
      <c r="PK78" s="18"/>
      <c r="PL78" s="18"/>
      <c r="PM78" s="18"/>
      <c r="PN78" s="18"/>
      <c r="PO78" s="18"/>
      <c r="PP78" s="18"/>
      <c r="PQ78" s="18"/>
      <c r="PR78" s="18"/>
      <c r="PS78" s="18"/>
      <c r="PT78" s="18"/>
      <c r="PU78" s="18"/>
      <c r="PV78" s="18"/>
      <c r="PW78" s="18"/>
      <c r="PX78" s="18"/>
      <c r="PY78" s="18"/>
      <c r="PZ78" s="18"/>
      <c r="QA78" s="18"/>
      <c r="QB78" s="18"/>
      <c r="QD78" s="18"/>
      <c r="QE78" s="18"/>
      <c r="QF78" s="18"/>
      <c r="QG78" s="18"/>
      <c r="QH78" s="18"/>
      <c r="QI78" s="18"/>
      <c r="QJ78" s="18"/>
      <c r="QK78" s="18"/>
      <c r="QL78" s="18"/>
      <c r="QM78" s="18"/>
      <c r="QN78" s="18"/>
      <c r="QO78" s="18"/>
      <c r="QP78" s="18"/>
      <c r="QQ78" s="18"/>
      <c r="QR78" s="18"/>
      <c r="QS78" s="18"/>
      <c r="QT78" s="18"/>
      <c r="QU78" s="18"/>
      <c r="QV78" s="18"/>
      <c r="QW78" s="18"/>
      <c r="QX78" s="18"/>
      <c r="QY78" s="18"/>
      <c r="QZ78" s="18"/>
      <c r="RA78" s="18"/>
      <c r="RB78" s="18"/>
      <c r="RC78" s="18"/>
      <c r="RD78" s="18"/>
      <c r="RE78" s="18"/>
      <c r="RF78" s="18"/>
      <c r="RG78" s="18"/>
      <c r="RH78" s="18"/>
      <c r="RI78" s="18"/>
      <c r="RJ78" s="18"/>
      <c r="RK78" s="18"/>
      <c r="RL78" s="18"/>
      <c r="RM78" s="18"/>
      <c r="RN78" s="18"/>
      <c r="RO78" s="18"/>
      <c r="RP78" s="18"/>
      <c r="RQ78" s="18"/>
      <c r="RR78" s="18"/>
      <c r="RS78" s="18"/>
      <c r="RT78" s="18"/>
      <c r="RU78" s="18"/>
      <c r="RV78" s="18"/>
      <c r="RW78" s="18"/>
      <c r="RX78" s="18"/>
      <c r="RY78" s="18"/>
      <c r="RZ78" s="18"/>
      <c r="SA78" s="18"/>
      <c r="SB78" s="18"/>
      <c r="SC78" s="18"/>
      <c r="SD78" s="18"/>
      <c r="SE78" s="18"/>
      <c r="SF78" s="18"/>
      <c r="SG78" s="18"/>
      <c r="SH78" s="18"/>
      <c r="SI78" s="18"/>
      <c r="SJ78" s="18"/>
      <c r="SK78" s="18"/>
      <c r="SL78" s="18"/>
      <c r="SM78" s="18"/>
      <c r="SN78" s="18"/>
      <c r="SO78" s="18"/>
      <c r="SP78" s="18"/>
      <c r="SQ78" s="18"/>
      <c r="SR78" s="18"/>
      <c r="SS78" s="18"/>
      <c r="ST78" s="18"/>
      <c r="SU78" s="18"/>
      <c r="SV78" s="18"/>
      <c r="SW78" s="18"/>
      <c r="SX78" s="18"/>
      <c r="SY78" s="18"/>
      <c r="SZ78" s="18"/>
      <c r="TA78" s="18"/>
      <c r="TB78" s="18"/>
      <c r="TC78" s="18"/>
      <c r="TD78" s="18"/>
      <c r="TE78" s="18"/>
      <c r="TF78" s="18"/>
      <c r="TG78" s="18"/>
      <c r="TH78" s="18"/>
      <c r="TI78" s="18"/>
      <c r="TJ78" s="18"/>
      <c r="TK78" s="18"/>
      <c r="TL78" s="18"/>
      <c r="TM78" s="18"/>
      <c r="TN78" s="18"/>
      <c r="TO78" s="18"/>
      <c r="TP78" s="18"/>
      <c r="TQ78" s="18"/>
      <c r="TR78" s="18"/>
      <c r="TS78" s="18"/>
      <c r="TT78" s="18"/>
      <c r="TU78" s="18"/>
      <c r="TV78" s="18"/>
      <c r="TW78" s="18"/>
      <c r="TX78" s="18"/>
      <c r="TY78" s="18"/>
      <c r="TZ78" s="18"/>
      <c r="UA78" s="18"/>
      <c r="UB78" s="18"/>
      <c r="UC78" s="18"/>
      <c r="UD78" s="18"/>
      <c r="UE78" s="18"/>
      <c r="UF78" s="18"/>
      <c r="UG78" s="18"/>
      <c r="UH78" s="18"/>
      <c r="UI78" s="18"/>
      <c r="UJ78" s="18"/>
      <c r="UK78" s="18"/>
      <c r="UL78" s="18"/>
      <c r="UM78" s="18"/>
      <c r="UN78" s="18"/>
      <c r="UO78" s="18"/>
      <c r="UP78" s="18"/>
      <c r="UQ78" s="18"/>
      <c r="UR78" s="18"/>
      <c r="US78" s="18"/>
      <c r="UT78" s="18"/>
      <c r="UU78" s="18"/>
      <c r="UV78" s="18"/>
      <c r="UW78" s="18"/>
      <c r="UX78" s="18"/>
      <c r="UY78" s="18"/>
      <c r="UZ78" s="18"/>
      <c r="VA78" s="18"/>
      <c r="VB78" s="18"/>
      <c r="VC78" s="18"/>
      <c r="VD78" s="18"/>
      <c r="VE78" s="18"/>
      <c r="VF78" s="18"/>
      <c r="VG78" s="18"/>
      <c r="VH78" s="18"/>
      <c r="VI78" s="18"/>
      <c r="VJ78" s="18"/>
      <c r="VK78" s="18"/>
      <c r="VL78" s="18"/>
      <c r="VM78" s="18"/>
      <c r="VN78" s="18"/>
      <c r="VO78" s="18"/>
      <c r="VP78" s="18"/>
      <c r="VQ78" s="18"/>
      <c r="VR78" s="18"/>
      <c r="VS78" s="18"/>
      <c r="VT78" s="18"/>
      <c r="VU78" s="18"/>
      <c r="VV78" s="18"/>
      <c r="VW78" s="18"/>
      <c r="VX78" s="18"/>
      <c r="VY78" s="18"/>
      <c r="VZ78" s="18"/>
      <c r="WA78" s="18"/>
      <c r="WB78" s="18"/>
      <c r="WC78" s="18"/>
      <c r="WD78" s="18"/>
      <c r="WE78" s="18"/>
      <c r="WF78" s="18"/>
      <c r="WG78" s="18"/>
      <c r="WH78" s="18"/>
      <c r="WI78" s="18"/>
      <c r="WJ78" s="18"/>
      <c r="WK78" s="18"/>
      <c r="WL78" s="18"/>
      <c r="WM78" s="18"/>
      <c r="WN78" s="18"/>
      <c r="WO78" s="18"/>
      <c r="WP78" s="18"/>
      <c r="WQ78" s="18"/>
      <c r="WR78" s="18"/>
      <c r="WS78" s="18"/>
      <c r="WT78" s="18"/>
      <c r="WU78" s="18"/>
      <c r="WV78" s="18"/>
      <c r="WW78" s="18"/>
      <c r="WX78" s="18"/>
      <c r="WY78" s="18"/>
      <c r="WZ78" s="18"/>
      <c r="XA78" s="18"/>
      <c r="XB78" s="18"/>
      <c r="XC78" s="18"/>
      <c r="XD78" s="18"/>
      <c r="XE78" s="18"/>
      <c r="XF78" s="18"/>
      <c r="XG78" s="18"/>
      <c r="XH78" s="18"/>
      <c r="XI78" s="18"/>
      <c r="XJ78" s="18"/>
      <c r="XK78" s="18"/>
      <c r="XL78" s="18"/>
      <c r="XM78" s="18"/>
      <c r="XN78" s="18"/>
      <c r="XO78" s="18"/>
      <c r="XP78" s="18"/>
      <c r="XQ78" s="18"/>
      <c r="XR78" s="18"/>
      <c r="XS78" s="18"/>
      <c r="XT78" s="18"/>
      <c r="XU78" s="18"/>
      <c r="XV78" s="18"/>
      <c r="XW78" s="18"/>
      <c r="XX78" s="18"/>
      <c r="XY78" s="18"/>
      <c r="XZ78" s="18"/>
      <c r="YA78" s="18"/>
      <c r="YB78" s="18"/>
      <c r="YC78" s="18"/>
      <c r="YD78" s="18"/>
      <c r="YE78" s="18"/>
      <c r="YF78" s="18"/>
      <c r="YG78" s="18"/>
      <c r="YH78" s="18"/>
      <c r="YI78" s="18"/>
      <c r="YJ78" s="18"/>
      <c r="YK78" s="18"/>
      <c r="YL78" s="18"/>
      <c r="YM78" s="18"/>
      <c r="YN78" s="18"/>
      <c r="YO78" s="18"/>
      <c r="YP78" s="18"/>
      <c r="YQ78" s="18"/>
      <c r="AAL78" s="18"/>
      <c r="AAM78" s="18"/>
      <c r="AAN78" s="18"/>
      <c r="AAO78" s="18"/>
      <c r="AAP78" s="18"/>
      <c r="AAQ78" s="18"/>
      <c r="AAR78" s="18"/>
      <c r="AAS78" s="18"/>
      <c r="AAT78" s="18"/>
      <c r="AAU78" s="18"/>
      <c r="AAV78" s="18"/>
      <c r="AAW78" s="18"/>
      <c r="AAX78" s="18"/>
      <c r="AAY78" s="18"/>
      <c r="AAZ78" s="18"/>
      <c r="ABA78" s="18"/>
      <c r="ABB78" s="18"/>
      <c r="ABC78" s="18"/>
      <c r="ABD78" s="18"/>
      <c r="ABE78" s="18"/>
      <c r="ABF78" s="18"/>
      <c r="ABG78" s="18"/>
      <c r="ABH78" s="18"/>
      <c r="ABI78" s="18"/>
      <c r="ABJ78" s="18"/>
      <c r="ABK78" s="18"/>
      <c r="ABL78" s="18"/>
      <c r="ABM78" s="18"/>
      <c r="ABN78" s="18"/>
      <c r="ABO78" s="18"/>
      <c r="ABP78" s="18"/>
      <c r="ABQ78" s="18"/>
      <c r="ABR78" s="18"/>
      <c r="ABS78" s="18"/>
      <c r="ABT78" s="18"/>
      <c r="ABU78" s="18"/>
      <c r="ABV78" s="18"/>
      <c r="ABW78" s="18"/>
      <c r="ABX78" s="18"/>
      <c r="ABY78" s="18"/>
      <c r="ABZ78" s="18"/>
      <c r="ACA78" s="18"/>
      <c r="ACB78" s="18"/>
      <c r="ACC78" s="18"/>
      <c r="ACD78" s="18"/>
      <c r="ACE78" s="18"/>
      <c r="ACF78" s="18"/>
      <c r="ACG78" s="18"/>
      <c r="ACH78" s="18"/>
      <c r="ACI78" s="18"/>
      <c r="ACJ78" s="18"/>
      <c r="ACK78" s="18"/>
      <c r="ACL78" s="18"/>
      <c r="ACM78" s="18"/>
      <c r="ACN78" s="18"/>
      <c r="ACO78" s="18"/>
      <c r="ACP78" s="18"/>
      <c r="ACQ78" s="18"/>
      <c r="ACR78" s="18"/>
      <c r="ACS78" s="18"/>
      <c r="ACT78" s="18"/>
      <c r="ACU78" s="18"/>
      <c r="ACV78" s="18"/>
      <c r="ACW78" s="18"/>
      <c r="ACX78" s="18"/>
      <c r="ACY78" s="18"/>
      <c r="ACZ78" s="18"/>
      <c r="ADA78" s="18"/>
      <c r="ADB78" s="18"/>
      <c r="ADC78" s="18"/>
      <c r="ADD78" s="18"/>
      <c r="ADE78" s="18"/>
      <c r="ADF78" s="18"/>
      <c r="ADG78" s="18"/>
      <c r="ADH78" s="18"/>
      <c r="ADI78" s="18"/>
      <c r="ADJ78" s="18"/>
      <c r="ADK78" s="18"/>
      <c r="ADL78" s="18"/>
      <c r="ADM78" s="18"/>
      <c r="ADN78" s="18"/>
      <c r="ADO78" s="18"/>
      <c r="ADP78" s="18"/>
      <c r="ADQ78" s="18"/>
      <c r="ADR78" s="18"/>
      <c r="ADS78" s="18"/>
      <c r="ADT78" s="18"/>
      <c r="ADU78" s="18"/>
      <c r="ADV78" s="18"/>
      <c r="ADW78" s="18"/>
      <c r="ADX78" s="18"/>
      <c r="ADY78" s="18"/>
      <c r="ADZ78" s="18"/>
      <c r="AEA78" s="18"/>
      <c r="AEB78" s="18"/>
      <c r="AEC78" s="18"/>
      <c r="AED78" s="18"/>
      <c r="AEE78" s="18"/>
      <c r="AEF78" s="18"/>
      <c r="AEG78" s="18"/>
      <c r="AEH78" s="18"/>
      <c r="AEI78" s="18"/>
      <c r="AEJ78" s="18"/>
      <c r="AEK78" s="18"/>
      <c r="AEL78" s="18"/>
      <c r="AEM78" s="18"/>
      <c r="AEN78" s="18"/>
      <c r="AEO78" s="18"/>
      <c r="AEP78" s="18"/>
      <c r="AEQ78" s="18"/>
      <c r="AER78" s="18"/>
      <c r="AES78" s="18"/>
      <c r="AET78" s="18"/>
      <c r="AEU78" s="18"/>
      <c r="AEV78" s="18"/>
      <c r="AEW78" s="18"/>
    </row>
    <row r="79" spans="1:837" s="4" customFormat="1" x14ac:dyDescent="0.25">
      <c r="A79" s="18"/>
      <c r="K79" s="41"/>
      <c r="L79" s="41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CK79" s="18"/>
      <c r="DF79" s="61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55"/>
      <c r="DU79" s="18"/>
      <c r="DV79" s="18"/>
      <c r="DW79" s="18"/>
      <c r="DX79" s="18"/>
      <c r="DY79" s="18"/>
      <c r="DZ79" s="18"/>
      <c r="EA79" s="55"/>
      <c r="EB79" s="18"/>
      <c r="EC79" s="18"/>
      <c r="ED79" s="18"/>
      <c r="EE79" s="18"/>
      <c r="EF79" s="18"/>
      <c r="EG79" s="18"/>
      <c r="EH79" s="55"/>
      <c r="EI79" s="18"/>
      <c r="EJ79" s="18"/>
      <c r="EK79" s="18"/>
      <c r="EL79" s="18"/>
      <c r="EM79" s="18"/>
      <c r="EN79" s="18"/>
      <c r="EO79" s="55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  <c r="IK79" s="18"/>
      <c r="IL79" s="18"/>
      <c r="IM79" s="18"/>
      <c r="IN79" s="18"/>
      <c r="IO79" s="18"/>
      <c r="IP79" s="18"/>
      <c r="IQ79" s="18"/>
      <c r="IR79" s="18"/>
      <c r="IS79" s="18"/>
      <c r="IT79" s="18"/>
      <c r="IU79" s="18"/>
      <c r="IV79" s="18"/>
      <c r="IW79" s="18"/>
      <c r="IX79" s="18"/>
      <c r="IY79" s="18"/>
      <c r="IZ79" s="18"/>
      <c r="JA79" s="18"/>
      <c r="JB79" s="18"/>
      <c r="JC79" s="18"/>
      <c r="JD79" s="18"/>
      <c r="JE79" s="18"/>
      <c r="JF79" s="18"/>
      <c r="JG79" s="18"/>
      <c r="JH79" s="18"/>
      <c r="JI79" s="18"/>
      <c r="JJ79" s="18"/>
      <c r="JK79" s="18"/>
      <c r="JL79" s="18"/>
      <c r="JM79" s="18"/>
      <c r="JN79" s="18"/>
      <c r="JO79" s="18"/>
      <c r="JP79" s="18"/>
      <c r="JQ79" s="18"/>
      <c r="JR79" s="18"/>
      <c r="JS79" s="18"/>
      <c r="JT79" s="18"/>
      <c r="JU79" s="18"/>
      <c r="JV79" s="18"/>
      <c r="JW79" s="18"/>
      <c r="JX79" s="18"/>
      <c r="JY79" s="18"/>
      <c r="JZ79" s="18"/>
      <c r="KA79" s="18"/>
      <c r="KG79" s="18"/>
      <c r="KH79" s="18"/>
      <c r="KI79" s="18"/>
      <c r="KJ79" s="18"/>
      <c r="KK79" s="18"/>
      <c r="KL79" s="18"/>
      <c r="KM79" s="18"/>
      <c r="KN79" s="18"/>
      <c r="KO79" s="18"/>
      <c r="KP79" s="18"/>
      <c r="KQ79" s="18"/>
      <c r="KR79" s="18"/>
      <c r="KS79" s="18"/>
      <c r="KT79" s="18"/>
      <c r="KU79" s="18"/>
      <c r="KV79" s="18"/>
      <c r="KW79" s="18"/>
      <c r="KX79" s="18"/>
      <c r="KY79" s="18"/>
      <c r="KZ79" s="18"/>
      <c r="LA79" s="18"/>
      <c r="LC79" s="18"/>
      <c r="LD79" s="18"/>
      <c r="LE79" s="18"/>
      <c r="LF79" s="18"/>
      <c r="LG79" s="18"/>
      <c r="LH79" s="18"/>
      <c r="LI79" s="18"/>
      <c r="LJ79" s="18"/>
      <c r="LK79" s="18"/>
      <c r="LL79" s="18"/>
      <c r="LM79" s="18"/>
      <c r="LN79" s="18"/>
      <c r="LO79" s="18"/>
      <c r="LP79" s="18"/>
      <c r="LQ79" s="18"/>
      <c r="LR79" s="18"/>
      <c r="LS79" s="18"/>
      <c r="LT79" s="18"/>
      <c r="LU79" s="18"/>
      <c r="LV79" s="18"/>
      <c r="LW79" s="18"/>
      <c r="LX79" s="18"/>
      <c r="LY79" s="18"/>
      <c r="LZ79" s="18"/>
      <c r="MA79" s="18"/>
      <c r="MB79" s="18"/>
      <c r="MC79" s="18"/>
      <c r="MD79" s="18"/>
      <c r="ME79" s="18"/>
      <c r="MF79" s="18"/>
      <c r="MG79" s="18"/>
      <c r="MH79" s="18"/>
      <c r="MI79" s="18"/>
      <c r="MJ79" s="18"/>
      <c r="MK79" s="18"/>
      <c r="ML79" s="18"/>
      <c r="MM79" s="18"/>
      <c r="MN79" s="18"/>
      <c r="MO79" s="18"/>
      <c r="MP79" s="18"/>
      <c r="MQ79" s="18"/>
      <c r="MR79" s="18"/>
      <c r="MS79" s="18"/>
      <c r="MT79" s="18"/>
      <c r="MU79" s="18"/>
      <c r="MV79" s="18"/>
      <c r="MW79" s="18"/>
      <c r="MX79" s="18"/>
      <c r="MY79" s="18"/>
      <c r="MZ79" s="18"/>
      <c r="NB79" s="18"/>
      <c r="NC79" s="18"/>
      <c r="ND79" s="18"/>
      <c r="NE79" s="18"/>
      <c r="NF79" s="18"/>
      <c r="NG79" s="18"/>
      <c r="NH79" s="18"/>
      <c r="NI79" s="18"/>
      <c r="NJ79" s="18"/>
      <c r="NK79" s="18"/>
      <c r="NL79" s="18"/>
      <c r="NM79" s="18"/>
      <c r="NN79" s="18"/>
      <c r="NO79" s="18"/>
      <c r="NP79" s="18"/>
      <c r="NQ79" s="18"/>
      <c r="NR79" s="18"/>
      <c r="NS79" s="18"/>
      <c r="NT79" s="18"/>
      <c r="NU79" s="18"/>
      <c r="NV79" s="18"/>
      <c r="NW79" s="18"/>
      <c r="NX79" s="18"/>
      <c r="NY79" s="18"/>
      <c r="NZ79" s="18"/>
      <c r="OA79" s="18"/>
      <c r="OB79" s="18"/>
      <c r="OC79" s="18"/>
      <c r="OD79" s="18"/>
      <c r="OE79" s="18"/>
      <c r="OF79" s="18"/>
      <c r="OG79" s="18"/>
      <c r="OH79" s="18"/>
      <c r="OI79" s="18"/>
      <c r="OJ79" s="18"/>
      <c r="OK79" s="18"/>
      <c r="OL79" s="18"/>
      <c r="OM79" s="18"/>
      <c r="ON79" s="18"/>
      <c r="OO79" s="18"/>
      <c r="OP79" s="18"/>
      <c r="OQ79" s="18"/>
      <c r="OR79" s="18"/>
      <c r="OS79" s="18"/>
      <c r="OT79" s="18"/>
      <c r="OU79" s="18"/>
      <c r="OV79" s="18"/>
      <c r="OW79" s="18"/>
      <c r="OX79" s="18"/>
      <c r="OY79" s="18"/>
      <c r="PA79" s="18"/>
      <c r="PB79" s="18"/>
      <c r="PC79" s="18"/>
      <c r="PD79" s="18"/>
      <c r="PE79" s="18"/>
      <c r="PF79" s="18"/>
      <c r="PG79" s="18"/>
      <c r="PH79" s="18"/>
      <c r="PI79" s="18"/>
      <c r="PJ79" s="18"/>
      <c r="PK79" s="18"/>
      <c r="PL79" s="18"/>
      <c r="PM79" s="18"/>
      <c r="PN79" s="18"/>
      <c r="PO79" s="18"/>
      <c r="PP79" s="18"/>
      <c r="PQ79" s="18"/>
      <c r="PR79" s="18"/>
      <c r="PS79" s="18"/>
      <c r="PT79" s="18"/>
      <c r="PU79" s="18"/>
      <c r="PV79" s="18"/>
      <c r="PW79" s="18"/>
      <c r="PX79" s="18"/>
      <c r="PY79" s="18"/>
      <c r="PZ79" s="18"/>
      <c r="QA79" s="18"/>
      <c r="QB79" s="18"/>
      <c r="QD79" s="18"/>
      <c r="QE79" s="18"/>
      <c r="QF79" s="18"/>
      <c r="QG79" s="18"/>
      <c r="QH79" s="18"/>
      <c r="QI79" s="18"/>
      <c r="QJ79" s="18"/>
      <c r="QK79" s="18"/>
      <c r="QL79" s="18"/>
      <c r="QM79" s="18"/>
      <c r="QN79" s="18"/>
      <c r="QO79" s="18"/>
      <c r="QP79" s="18"/>
      <c r="QQ79" s="18"/>
      <c r="QR79" s="18"/>
      <c r="QS79" s="18"/>
      <c r="QT79" s="18"/>
      <c r="QU79" s="18"/>
      <c r="QV79" s="18"/>
      <c r="QW79" s="18"/>
      <c r="QX79" s="18"/>
      <c r="QY79" s="18"/>
      <c r="QZ79" s="18"/>
      <c r="RA79" s="18"/>
      <c r="RB79" s="18"/>
      <c r="RC79" s="18"/>
      <c r="RD79" s="18"/>
      <c r="RE79" s="18"/>
      <c r="RF79" s="18"/>
      <c r="RG79" s="18"/>
      <c r="RH79" s="18"/>
      <c r="RI79" s="18"/>
      <c r="RJ79" s="18"/>
      <c r="RK79" s="18"/>
      <c r="RL79" s="18"/>
      <c r="RM79" s="18"/>
      <c r="RN79" s="18"/>
      <c r="RO79" s="18"/>
      <c r="RP79" s="18"/>
      <c r="RQ79" s="18"/>
      <c r="RR79" s="18"/>
      <c r="RS79" s="18"/>
      <c r="RT79" s="18"/>
      <c r="RU79" s="18"/>
      <c r="RV79" s="18"/>
      <c r="RW79" s="18"/>
      <c r="RX79" s="18"/>
      <c r="RY79" s="18"/>
      <c r="RZ79" s="18"/>
      <c r="SA79" s="18"/>
      <c r="SB79" s="18"/>
      <c r="SC79" s="18"/>
      <c r="SD79" s="18"/>
      <c r="SE79" s="18"/>
      <c r="SF79" s="18"/>
      <c r="SG79" s="18"/>
      <c r="SH79" s="18"/>
      <c r="SI79" s="18"/>
      <c r="SJ79" s="18"/>
      <c r="SK79" s="18"/>
      <c r="SL79" s="18"/>
      <c r="SM79" s="18"/>
      <c r="SN79" s="18"/>
      <c r="SO79" s="18"/>
      <c r="SP79" s="18"/>
      <c r="SQ79" s="18"/>
      <c r="SR79" s="18"/>
      <c r="SS79" s="18"/>
      <c r="ST79" s="18"/>
      <c r="SU79" s="18"/>
      <c r="SV79" s="18"/>
      <c r="SW79" s="18"/>
      <c r="SX79" s="18"/>
      <c r="SY79" s="18"/>
      <c r="SZ79" s="18"/>
      <c r="TA79" s="18"/>
      <c r="TB79" s="18"/>
      <c r="TC79" s="18"/>
      <c r="TD79" s="18"/>
      <c r="TE79" s="18"/>
      <c r="TF79" s="18"/>
      <c r="TG79" s="18"/>
      <c r="TH79" s="18"/>
      <c r="TI79" s="18"/>
      <c r="TJ79" s="18"/>
      <c r="TK79" s="18"/>
      <c r="TL79" s="18"/>
      <c r="TM79" s="18"/>
      <c r="TN79" s="18"/>
      <c r="TO79" s="18"/>
      <c r="TP79" s="18"/>
      <c r="TQ79" s="18"/>
      <c r="TR79" s="18"/>
      <c r="TS79" s="18"/>
      <c r="TT79" s="18"/>
      <c r="TU79" s="18"/>
      <c r="TV79" s="18"/>
      <c r="TW79" s="18"/>
      <c r="TX79" s="18"/>
      <c r="TY79" s="18"/>
      <c r="TZ79" s="18"/>
      <c r="UA79" s="18"/>
      <c r="UB79" s="18"/>
      <c r="UC79" s="18"/>
      <c r="UD79" s="18"/>
      <c r="UE79" s="18"/>
      <c r="UF79" s="18"/>
      <c r="UG79" s="18"/>
      <c r="UH79" s="18"/>
      <c r="UI79" s="18"/>
      <c r="UJ79" s="18"/>
      <c r="UK79" s="18"/>
      <c r="UL79" s="18"/>
      <c r="UM79" s="18"/>
      <c r="UN79" s="18"/>
      <c r="UO79" s="18"/>
      <c r="UP79" s="18"/>
      <c r="UQ79" s="18"/>
      <c r="UR79" s="18"/>
      <c r="US79" s="18"/>
      <c r="UT79" s="18"/>
      <c r="UU79" s="18"/>
      <c r="UV79" s="18"/>
      <c r="UW79" s="18"/>
      <c r="UX79" s="18"/>
      <c r="UY79" s="18"/>
      <c r="UZ79" s="18"/>
      <c r="VA79" s="18"/>
      <c r="VB79" s="18"/>
      <c r="VC79" s="18"/>
      <c r="VD79" s="18"/>
      <c r="VE79" s="18"/>
      <c r="VF79" s="18"/>
      <c r="VG79" s="18"/>
      <c r="VH79" s="18"/>
      <c r="VI79" s="18"/>
      <c r="VJ79" s="18"/>
      <c r="VK79" s="18"/>
      <c r="VL79" s="18"/>
      <c r="VM79" s="18"/>
      <c r="VN79" s="18"/>
      <c r="VO79" s="18"/>
      <c r="VP79" s="18"/>
      <c r="VQ79" s="18"/>
      <c r="VR79" s="18"/>
      <c r="VS79" s="18"/>
      <c r="VT79" s="18"/>
      <c r="VU79" s="18"/>
      <c r="VV79" s="18"/>
      <c r="VW79" s="18"/>
      <c r="VX79" s="18"/>
      <c r="VY79" s="18"/>
      <c r="VZ79" s="18"/>
      <c r="WA79" s="18"/>
      <c r="WB79" s="18"/>
      <c r="WC79" s="18"/>
      <c r="WD79" s="18"/>
      <c r="WE79" s="18"/>
      <c r="WF79" s="18"/>
      <c r="WG79" s="18"/>
      <c r="WH79" s="18"/>
      <c r="WI79" s="18"/>
      <c r="WJ79" s="18"/>
      <c r="WK79" s="18"/>
      <c r="WL79" s="18"/>
      <c r="WM79" s="18"/>
      <c r="WN79" s="18"/>
      <c r="WO79" s="18"/>
      <c r="WP79" s="18"/>
      <c r="WQ79" s="18"/>
      <c r="WR79" s="18"/>
      <c r="WS79" s="18"/>
      <c r="WT79" s="18"/>
      <c r="WU79" s="18"/>
      <c r="WV79" s="18"/>
      <c r="WW79" s="18"/>
      <c r="WX79" s="18"/>
      <c r="WY79" s="18"/>
      <c r="WZ79" s="18"/>
      <c r="XA79" s="18"/>
      <c r="XB79" s="18"/>
      <c r="XC79" s="18"/>
      <c r="XD79" s="18"/>
      <c r="XE79" s="18"/>
      <c r="XF79" s="18"/>
      <c r="XG79" s="18"/>
      <c r="XH79" s="18"/>
      <c r="XI79" s="18"/>
      <c r="XJ79" s="18"/>
      <c r="XK79" s="18"/>
      <c r="XL79" s="18"/>
      <c r="XM79" s="18"/>
      <c r="XN79" s="18"/>
      <c r="XO79" s="18"/>
      <c r="XP79" s="18"/>
      <c r="XQ79" s="18"/>
      <c r="XR79" s="18"/>
      <c r="XS79" s="18"/>
      <c r="XT79" s="18"/>
      <c r="XU79" s="18"/>
      <c r="XV79" s="18"/>
      <c r="XW79" s="18"/>
      <c r="XX79" s="18"/>
      <c r="XY79" s="18"/>
      <c r="XZ79" s="18"/>
      <c r="YA79" s="18"/>
      <c r="YB79" s="18"/>
      <c r="YC79" s="18"/>
      <c r="YD79" s="18"/>
      <c r="YE79" s="18"/>
      <c r="YF79" s="18"/>
      <c r="YG79" s="18"/>
      <c r="YH79" s="18"/>
      <c r="YI79" s="18"/>
      <c r="YJ79" s="18"/>
      <c r="YK79" s="18"/>
      <c r="YL79" s="18"/>
      <c r="YM79" s="18"/>
      <c r="YN79" s="18"/>
      <c r="YO79" s="18"/>
      <c r="YP79" s="18"/>
      <c r="YQ79" s="18"/>
      <c r="AAL79" s="18"/>
      <c r="AAM79" s="18"/>
      <c r="AAN79" s="18"/>
      <c r="AAO79" s="18"/>
      <c r="AAP79" s="18"/>
      <c r="AAQ79" s="18"/>
      <c r="AAR79" s="18"/>
      <c r="AAS79" s="18"/>
      <c r="AAT79" s="18"/>
      <c r="AAU79" s="18"/>
      <c r="AAV79" s="18"/>
      <c r="AAW79" s="18"/>
      <c r="AAX79" s="18"/>
      <c r="AAY79" s="18"/>
      <c r="AAZ79" s="18"/>
      <c r="ABA79" s="18"/>
      <c r="ABB79" s="18"/>
      <c r="ABC79" s="18"/>
      <c r="ABD79" s="18"/>
      <c r="ABE79" s="18"/>
      <c r="ABF79" s="18"/>
      <c r="ABG79" s="18"/>
      <c r="ABH79" s="18"/>
      <c r="ABI79" s="18"/>
      <c r="ABJ79" s="18"/>
      <c r="ABK79" s="18"/>
      <c r="ABL79" s="18"/>
      <c r="ABM79" s="18"/>
      <c r="ABN79" s="18"/>
      <c r="ABO79" s="18"/>
      <c r="ABP79" s="18"/>
      <c r="ABQ79" s="18"/>
      <c r="ABR79" s="18"/>
      <c r="ABS79" s="18"/>
      <c r="ABT79" s="18"/>
      <c r="ABU79" s="18"/>
      <c r="ABV79" s="18"/>
      <c r="ABW79" s="18"/>
      <c r="ABX79" s="18"/>
      <c r="ABY79" s="18"/>
      <c r="ABZ79" s="18"/>
      <c r="ACA79" s="18"/>
      <c r="ACB79" s="18"/>
      <c r="ACC79" s="18"/>
      <c r="ACD79" s="18"/>
      <c r="ACE79" s="18"/>
      <c r="ACF79" s="18"/>
      <c r="ACG79" s="18"/>
      <c r="ACH79" s="18"/>
      <c r="ACI79" s="18"/>
      <c r="ACJ79" s="18"/>
      <c r="ACK79" s="18"/>
      <c r="ACL79" s="18"/>
      <c r="ACM79" s="18"/>
      <c r="ACN79" s="18"/>
      <c r="ACO79" s="18"/>
      <c r="ACP79" s="18"/>
      <c r="ACQ79" s="18"/>
      <c r="ACR79" s="18"/>
      <c r="ACS79" s="18"/>
      <c r="ACT79" s="18"/>
      <c r="ACU79" s="18"/>
      <c r="ACV79" s="18"/>
      <c r="ACW79" s="18"/>
      <c r="ACX79" s="18"/>
      <c r="ACY79" s="18"/>
      <c r="ACZ79" s="18"/>
      <c r="ADA79" s="18"/>
      <c r="ADB79" s="18"/>
      <c r="ADC79" s="18"/>
      <c r="ADD79" s="18"/>
      <c r="ADE79" s="18"/>
      <c r="ADF79" s="18"/>
      <c r="ADG79" s="18"/>
      <c r="ADH79" s="18"/>
      <c r="ADI79" s="18"/>
      <c r="ADJ79" s="18"/>
      <c r="ADK79" s="18"/>
      <c r="ADL79" s="18"/>
      <c r="ADM79" s="18"/>
      <c r="ADN79" s="18"/>
      <c r="ADO79" s="18"/>
      <c r="ADP79" s="18"/>
      <c r="ADQ79" s="18"/>
      <c r="ADR79" s="18"/>
      <c r="ADS79" s="18"/>
      <c r="ADT79" s="18"/>
      <c r="ADU79" s="18"/>
      <c r="ADV79" s="18"/>
      <c r="ADW79" s="18"/>
      <c r="ADX79" s="18"/>
      <c r="ADY79" s="18"/>
      <c r="ADZ79" s="18"/>
      <c r="AEA79" s="18"/>
      <c r="AEB79" s="18"/>
      <c r="AEC79" s="18"/>
      <c r="AED79" s="18"/>
      <c r="AEE79" s="18"/>
      <c r="AEF79" s="18"/>
      <c r="AEG79" s="18"/>
      <c r="AEH79" s="18"/>
      <c r="AEI79" s="18"/>
      <c r="AEJ79" s="18"/>
      <c r="AEK79" s="18"/>
      <c r="AEL79" s="18"/>
      <c r="AEM79" s="18"/>
      <c r="AEN79" s="18"/>
      <c r="AEO79" s="18"/>
      <c r="AEP79" s="18"/>
      <c r="AEQ79" s="18"/>
      <c r="AER79" s="18"/>
      <c r="AES79" s="18"/>
      <c r="AET79" s="18"/>
      <c r="AEU79" s="18"/>
      <c r="AEV79" s="18"/>
      <c r="AEW79" s="18"/>
    </row>
    <row r="80" spans="1:837" s="4" customFormat="1" x14ac:dyDescent="0.25">
      <c r="A80" s="18"/>
      <c r="K80" s="41"/>
      <c r="L80" s="41"/>
      <c r="M80" s="48"/>
      <c r="N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CK80" s="18"/>
      <c r="DF80" s="19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55"/>
      <c r="DU80" s="18"/>
      <c r="DV80" s="18"/>
      <c r="DW80" s="18"/>
      <c r="DX80" s="18"/>
      <c r="DY80" s="18"/>
      <c r="DZ80" s="18"/>
      <c r="EA80" s="55"/>
      <c r="EB80" s="18"/>
      <c r="EC80" s="18"/>
      <c r="ED80" s="18"/>
      <c r="EE80" s="18"/>
      <c r="EF80" s="18"/>
      <c r="EG80" s="18"/>
      <c r="EH80" s="55"/>
      <c r="EI80" s="18"/>
      <c r="EJ80" s="18"/>
      <c r="EK80" s="18"/>
      <c r="EL80" s="18"/>
      <c r="EM80" s="18"/>
      <c r="EN80" s="18"/>
      <c r="EO80" s="55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T80" s="18"/>
      <c r="HU80" s="18"/>
      <c r="HV80" s="18"/>
      <c r="HW80" s="18"/>
      <c r="HX80" s="18"/>
      <c r="HY80" s="18"/>
      <c r="HZ80" s="18"/>
      <c r="IA80" s="18"/>
      <c r="IB80" s="18"/>
      <c r="IC80" s="18"/>
      <c r="ID80" s="18"/>
      <c r="IE80" s="18"/>
      <c r="IF80" s="18"/>
      <c r="IG80" s="18"/>
      <c r="IH80" s="18"/>
      <c r="II80" s="18"/>
      <c r="IJ80" s="18"/>
      <c r="IK80" s="18"/>
      <c r="IL80" s="18"/>
      <c r="IM80" s="18"/>
      <c r="IN80" s="18"/>
      <c r="IO80" s="18"/>
      <c r="IP80" s="18"/>
      <c r="IQ80" s="18"/>
      <c r="IR80" s="18"/>
      <c r="IS80" s="18"/>
      <c r="IT80" s="18"/>
      <c r="IU80" s="18"/>
      <c r="IV80" s="18"/>
      <c r="IW80" s="18"/>
      <c r="IX80" s="18"/>
      <c r="IY80" s="18"/>
      <c r="IZ80" s="18"/>
      <c r="JA80" s="18"/>
      <c r="JB80" s="18"/>
      <c r="JC80" s="18"/>
      <c r="JD80" s="18"/>
      <c r="JE80" s="18"/>
      <c r="JF80" s="18"/>
      <c r="JG80" s="18"/>
      <c r="JH80" s="18"/>
      <c r="JI80" s="18"/>
      <c r="JJ80" s="18"/>
      <c r="JK80" s="18"/>
      <c r="JL80" s="18"/>
      <c r="JM80" s="18"/>
      <c r="JN80" s="18"/>
      <c r="JO80" s="18"/>
      <c r="JP80" s="18"/>
      <c r="JQ80" s="18"/>
      <c r="JR80" s="18"/>
      <c r="JS80" s="18"/>
      <c r="JT80" s="18"/>
      <c r="JU80" s="18"/>
      <c r="JV80" s="18"/>
      <c r="JW80" s="18"/>
      <c r="JX80" s="18"/>
      <c r="JY80" s="18"/>
      <c r="JZ80" s="18"/>
      <c r="KA80" s="18"/>
      <c r="KG80" s="18"/>
      <c r="KH80" s="18"/>
      <c r="KI80" s="18"/>
      <c r="KJ80" s="18"/>
      <c r="KK80" s="18"/>
      <c r="KL80" s="18"/>
      <c r="KM80" s="18"/>
      <c r="KN80" s="18"/>
      <c r="KO80" s="18"/>
      <c r="KP80" s="18"/>
      <c r="KQ80" s="18"/>
      <c r="KR80" s="18"/>
      <c r="KS80" s="18"/>
      <c r="KT80" s="18"/>
      <c r="KU80" s="18"/>
      <c r="KV80" s="18"/>
      <c r="KW80" s="18"/>
      <c r="KX80" s="18"/>
      <c r="KY80" s="18"/>
      <c r="KZ80" s="18"/>
      <c r="LA80" s="18"/>
      <c r="LC80" s="18"/>
      <c r="LD80" s="18"/>
      <c r="LE80" s="18"/>
      <c r="LF80" s="18"/>
      <c r="LG80" s="18"/>
      <c r="LH80" s="18"/>
      <c r="LI80" s="18"/>
      <c r="LJ80" s="18"/>
      <c r="LK80" s="18"/>
      <c r="LL80" s="18"/>
      <c r="LM80" s="18"/>
      <c r="LN80" s="18"/>
      <c r="LO80" s="18"/>
      <c r="LP80" s="18"/>
      <c r="LQ80" s="18"/>
      <c r="LR80" s="18"/>
      <c r="LS80" s="18"/>
      <c r="LT80" s="18"/>
      <c r="LU80" s="18"/>
      <c r="LV80" s="18"/>
      <c r="LW80" s="18"/>
      <c r="LX80" s="18"/>
      <c r="LY80" s="18"/>
      <c r="LZ80" s="18"/>
      <c r="MA80" s="18"/>
      <c r="MB80" s="18"/>
      <c r="MC80" s="18"/>
      <c r="MD80" s="18"/>
      <c r="ME80" s="18"/>
      <c r="MF80" s="18"/>
      <c r="MG80" s="18"/>
      <c r="MH80" s="18"/>
      <c r="MI80" s="18"/>
      <c r="MJ80" s="18"/>
      <c r="MK80" s="18"/>
      <c r="ML80" s="18"/>
      <c r="MM80" s="18"/>
      <c r="MN80" s="18"/>
      <c r="MO80" s="18"/>
      <c r="MP80" s="18"/>
      <c r="MQ80" s="18"/>
      <c r="MR80" s="18"/>
      <c r="MS80" s="18"/>
      <c r="MT80" s="18"/>
      <c r="MU80" s="18"/>
      <c r="MV80" s="18"/>
      <c r="MW80" s="18"/>
      <c r="MX80" s="18"/>
      <c r="MY80" s="18"/>
      <c r="MZ80" s="18"/>
      <c r="NB80" s="18"/>
      <c r="NC80" s="18"/>
      <c r="ND80" s="18"/>
      <c r="NE80" s="18"/>
      <c r="NF80" s="18"/>
      <c r="NG80" s="18"/>
      <c r="NH80" s="18"/>
      <c r="NI80" s="18"/>
      <c r="NJ80" s="18"/>
      <c r="NK80" s="18"/>
      <c r="NL80" s="18"/>
      <c r="NM80" s="18"/>
      <c r="NN80" s="18"/>
      <c r="NO80" s="18"/>
      <c r="NP80" s="18"/>
      <c r="NQ80" s="18"/>
      <c r="NR80" s="18"/>
      <c r="NS80" s="18"/>
      <c r="NT80" s="18"/>
      <c r="NU80" s="18"/>
      <c r="NV80" s="18"/>
      <c r="NW80" s="18"/>
      <c r="NX80" s="18"/>
      <c r="NY80" s="18"/>
      <c r="NZ80" s="18"/>
      <c r="OA80" s="18"/>
      <c r="OB80" s="18"/>
      <c r="OC80" s="18"/>
      <c r="OD80" s="18"/>
      <c r="OE80" s="18"/>
      <c r="OF80" s="18"/>
      <c r="OG80" s="18"/>
      <c r="OH80" s="18"/>
      <c r="OI80" s="18"/>
      <c r="OJ80" s="18"/>
      <c r="OK80" s="18"/>
      <c r="OL80" s="18"/>
      <c r="OM80" s="18"/>
      <c r="ON80" s="18"/>
      <c r="OO80" s="18"/>
      <c r="OP80" s="18"/>
      <c r="OQ80" s="18"/>
      <c r="OR80" s="18"/>
      <c r="OS80" s="18"/>
      <c r="OT80" s="18"/>
      <c r="OU80" s="18"/>
      <c r="OV80" s="18"/>
      <c r="OW80" s="18"/>
      <c r="OX80" s="18"/>
      <c r="OY80" s="18"/>
      <c r="PA80" s="18"/>
      <c r="PB80" s="18"/>
      <c r="PC80" s="18"/>
      <c r="PD80" s="18"/>
      <c r="PE80" s="18"/>
      <c r="PF80" s="18"/>
      <c r="PG80" s="18"/>
      <c r="PH80" s="18"/>
      <c r="PI80" s="18"/>
      <c r="PJ80" s="18"/>
      <c r="PK80" s="18"/>
      <c r="PL80" s="18"/>
      <c r="PM80" s="18"/>
      <c r="PN80" s="18"/>
      <c r="PO80" s="18"/>
      <c r="PP80" s="18"/>
      <c r="PQ80" s="18"/>
      <c r="PR80" s="18"/>
      <c r="PS80" s="18"/>
      <c r="PT80" s="18"/>
      <c r="PU80" s="18"/>
      <c r="PV80" s="18"/>
      <c r="PW80" s="18"/>
      <c r="PX80" s="18"/>
      <c r="PY80" s="18"/>
      <c r="PZ80" s="18"/>
      <c r="QA80" s="18"/>
      <c r="QB80" s="18"/>
      <c r="QD80" s="18"/>
      <c r="QE80" s="18"/>
      <c r="QF80" s="18"/>
      <c r="QG80" s="18"/>
      <c r="QH80" s="18"/>
      <c r="QI80" s="18"/>
      <c r="QJ80" s="18"/>
      <c r="QK80" s="18"/>
      <c r="QL80" s="18"/>
      <c r="QM80" s="18"/>
      <c r="QN80" s="18"/>
      <c r="QO80" s="18"/>
      <c r="QP80" s="18"/>
      <c r="QQ80" s="18"/>
      <c r="QR80" s="18"/>
      <c r="QS80" s="18"/>
      <c r="QT80" s="18"/>
      <c r="QU80" s="18"/>
      <c r="QV80" s="18"/>
      <c r="QW80" s="18"/>
      <c r="QX80" s="18"/>
      <c r="QY80" s="18"/>
      <c r="QZ80" s="18"/>
      <c r="RA80" s="18"/>
      <c r="RB80" s="18"/>
      <c r="RC80" s="18"/>
      <c r="RD80" s="18"/>
      <c r="RE80" s="18"/>
      <c r="RF80" s="18"/>
      <c r="RG80" s="18"/>
      <c r="RH80" s="18"/>
      <c r="RI80" s="18"/>
      <c r="RJ80" s="18"/>
      <c r="RK80" s="18"/>
      <c r="RL80" s="18"/>
      <c r="RM80" s="18"/>
      <c r="RN80" s="18"/>
      <c r="RO80" s="18"/>
      <c r="RP80" s="18"/>
      <c r="RQ80" s="18"/>
      <c r="RR80" s="18"/>
      <c r="RS80" s="18"/>
      <c r="RT80" s="18"/>
      <c r="RU80" s="18"/>
      <c r="RV80" s="18"/>
      <c r="RW80" s="18"/>
      <c r="RX80" s="18"/>
      <c r="RY80" s="18"/>
      <c r="RZ80" s="18"/>
      <c r="SA80" s="18"/>
      <c r="SB80" s="18"/>
      <c r="SC80" s="18"/>
      <c r="SD80" s="18"/>
      <c r="SE80" s="18"/>
      <c r="SF80" s="18"/>
      <c r="SG80" s="18"/>
      <c r="SH80" s="18"/>
      <c r="SI80" s="18"/>
      <c r="SJ80" s="18"/>
      <c r="SK80" s="18"/>
      <c r="SL80" s="18"/>
      <c r="SM80" s="18"/>
      <c r="SN80" s="18"/>
      <c r="SO80" s="18"/>
      <c r="SP80" s="18"/>
      <c r="SQ80" s="18"/>
      <c r="SR80" s="18"/>
      <c r="SS80" s="18"/>
      <c r="ST80" s="18"/>
      <c r="SU80" s="18"/>
      <c r="SV80" s="18"/>
      <c r="SW80" s="18"/>
      <c r="SX80" s="18"/>
      <c r="SY80" s="18"/>
      <c r="SZ80" s="18"/>
      <c r="TA80" s="18"/>
      <c r="TB80" s="18"/>
      <c r="TC80" s="18"/>
      <c r="TD80" s="18"/>
      <c r="TE80" s="18"/>
      <c r="TF80" s="18"/>
      <c r="TG80" s="18"/>
      <c r="TH80" s="18"/>
      <c r="TI80" s="18"/>
      <c r="TJ80" s="18"/>
      <c r="TK80" s="18"/>
      <c r="TL80" s="18"/>
      <c r="TM80" s="18"/>
      <c r="TN80" s="18"/>
      <c r="TO80" s="18"/>
      <c r="TP80" s="18"/>
      <c r="TQ80" s="18"/>
      <c r="TR80" s="18"/>
      <c r="TS80" s="18"/>
      <c r="TT80" s="18"/>
      <c r="TU80" s="18"/>
      <c r="TV80" s="18"/>
      <c r="TW80" s="18"/>
      <c r="TX80" s="18"/>
      <c r="TY80" s="18"/>
      <c r="TZ80" s="18"/>
      <c r="UA80" s="18"/>
      <c r="UB80" s="18"/>
      <c r="UC80" s="18"/>
      <c r="UD80" s="18"/>
      <c r="UE80" s="18"/>
      <c r="UF80" s="18"/>
      <c r="UG80" s="18"/>
      <c r="UH80" s="18"/>
      <c r="UI80" s="18"/>
      <c r="UJ80" s="18"/>
      <c r="UK80" s="18"/>
      <c r="UL80" s="18"/>
      <c r="UM80" s="18"/>
      <c r="UN80" s="18"/>
      <c r="UO80" s="18"/>
      <c r="UP80" s="18"/>
      <c r="UQ80" s="18"/>
      <c r="UR80" s="18"/>
      <c r="US80" s="18"/>
      <c r="UT80" s="18"/>
      <c r="UU80" s="18"/>
      <c r="UV80" s="18"/>
      <c r="UW80" s="18"/>
      <c r="UX80" s="18"/>
      <c r="UY80" s="18"/>
      <c r="UZ80" s="18"/>
      <c r="VA80" s="18"/>
      <c r="VB80" s="18"/>
      <c r="VC80" s="18"/>
      <c r="VD80" s="18"/>
      <c r="VE80" s="18"/>
      <c r="VF80" s="18"/>
      <c r="VG80" s="18"/>
      <c r="VH80" s="18"/>
      <c r="VI80" s="18"/>
      <c r="VJ80" s="18"/>
      <c r="VK80" s="18"/>
      <c r="VL80" s="18"/>
      <c r="VM80" s="18"/>
      <c r="VN80" s="18"/>
      <c r="VO80" s="18"/>
      <c r="VP80" s="18"/>
      <c r="VQ80" s="18"/>
      <c r="VR80" s="18"/>
      <c r="VS80" s="18"/>
      <c r="VT80" s="18"/>
      <c r="VU80" s="18"/>
      <c r="VV80" s="18"/>
      <c r="VW80" s="18"/>
      <c r="VX80" s="18"/>
      <c r="VY80" s="18"/>
      <c r="VZ80" s="18"/>
      <c r="WA80" s="18"/>
      <c r="WB80" s="18"/>
      <c r="WC80" s="18"/>
      <c r="WD80" s="18"/>
      <c r="WE80" s="18"/>
      <c r="WF80" s="18"/>
      <c r="WG80" s="18"/>
      <c r="WH80" s="18"/>
      <c r="WI80" s="18"/>
      <c r="WJ80" s="18"/>
      <c r="WK80" s="18"/>
      <c r="WL80" s="18"/>
      <c r="WM80" s="18"/>
      <c r="WN80" s="18"/>
      <c r="WO80" s="18"/>
      <c r="WP80" s="18"/>
      <c r="WQ80" s="18"/>
      <c r="WR80" s="18"/>
      <c r="WS80" s="18"/>
      <c r="WT80" s="18"/>
      <c r="WU80" s="18"/>
      <c r="WV80" s="18"/>
      <c r="WW80" s="18"/>
      <c r="WX80" s="18"/>
      <c r="WY80" s="18"/>
      <c r="WZ80" s="18"/>
      <c r="XA80" s="18"/>
      <c r="XB80" s="18"/>
      <c r="XC80" s="18"/>
      <c r="XD80" s="18"/>
      <c r="XE80" s="18"/>
      <c r="XF80" s="18"/>
      <c r="XG80" s="18"/>
      <c r="XH80" s="18"/>
      <c r="XI80" s="18"/>
      <c r="XJ80" s="18"/>
      <c r="XK80" s="18"/>
      <c r="XL80" s="18"/>
      <c r="XM80" s="18"/>
      <c r="XN80" s="18"/>
      <c r="XO80" s="18"/>
      <c r="XP80" s="18"/>
      <c r="XQ80" s="18"/>
      <c r="XR80" s="18"/>
      <c r="XS80" s="18"/>
      <c r="XT80" s="18"/>
      <c r="XU80" s="18"/>
      <c r="XV80" s="18"/>
      <c r="XW80" s="18"/>
      <c r="XX80" s="18"/>
      <c r="XY80" s="18"/>
      <c r="XZ80" s="18"/>
      <c r="YA80" s="18"/>
      <c r="YB80" s="18"/>
      <c r="YC80" s="18"/>
      <c r="YD80" s="18"/>
      <c r="YE80" s="18"/>
      <c r="YF80" s="18"/>
      <c r="YG80" s="18"/>
      <c r="YH80" s="18"/>
      <c r="YI80" s="18"/>
      <c r="YJ80" s="18"/>
      <c r="YK80" s="18"/>
      <c r="YL80" s="18"/>
      <c r="YM80" s="18"/>
      <c r="YN80" s="18"/>
      <c r="YO80" s="18"/>
      <c r="YP80" s="18"/>
      <c r="YQ80" s="18"/>
      <c r="AAL80" s="18"/>
      <c r="AAM80" s="18"/>
      <c r="AAN80" s="18"/>
      <c r="AAO80" s="18"/>
      <c r="AAP80" s="18"/>
      <c r="AAQ80" s="18"/>
      <c r="AAR80" s="18"/>
      <c r="AAS80" s="18"/>
      <c r="AAT80" s="18"/>
      <c r="AAU80" s="18"/>
      <c r="AAV80" s="18"/>
      <c r="AAW80" s="18"/>
      <c r="AAX80" s="18"/>
      <c r="AAY80" s="18"/>
      <c r="AAZ80" s="18"/>
      <c r="ABA80" s="18"/>
      <c r="ABB80" s="18"/>
      <c r="ABC80" s="18"/>
      <c r="ABD80" s="18"/>
      <c r="ABE80" s="18"/>
      <c r="ABF80" s="18"/>
      <c r="ABG80" s="18"/>
      <c r="ABH80" s="18"/>
      <c r="ABI80" s="18"/>
      <c r="ABJ80" s="18"/>
      <c r="ABK80" s="18"/>
      <c r="ABL80" s="18"/>
      <c r="ABM80" s="18"/>
      <c r="ABN80" s="18"/>
      <c r="ABO80" s="18"/>
      <c r="ABP80" s="18"/>
      <c r="ABQ80" s="18"/>
      <c r="ABR80" s="18"/>
      <c r="ABS80" s="18"/>
      <c r="ABT80" s="18"/>
      <c r="ABU80" s="18"/>
      <c r="ABV80" s="18"/>
      <c r="ABW80" s="18"/>
      <c r="ABX80" s="18"/>
      <c r="ABY80" s="18"/>
      <c r="ABZ80" s="18"/>
      <c r="ACA80" s="18"/>
      <c r="ACB80" s="18"/>
      <c r="ACC80" s="18"/>
      <c r="ACD80" s="18"/>
      <c r="ACE80" s="18"/>
      <c r="ACF80" s="18"/>
      <c r="ACG80" s="18"/>
      <c r="ACH80" s="18"/>
      <c r="ACI80" s="18"/>
      <c r="ACJ80" s="18"/>
      <c r="ACK80" s="18"/>
      <c r="ACL80" s="18"/>
      <c r="ACM80" s="18"/>
      <c r="ACN80" s="18"/>
      <c r="ACO80" s="18"/>
      <c r="ACP80" s="18"/>
      <c r="ACQ80" s="18"/>
      <c r="ACR80" s="18"/>
      <c r="ACS80" s="18"/>
      <c r="ACT80" s="18"/>
      <c r="ACU80" s="18"/>
      <c r="ACV80" s="18"/>
      <c r="ACW80" s="18"/>
      <c r="ACX80" s="18"/>
      <c r="ACY80" s="18"/>
      <c r="ACZ80" s="18"/>
      <c r="ADA80" s="18"/>
      <c r="ADB80" s="18"/>
      <c r="ADC80" s="18"/>
      <c r="ADD80" s="18"/>
      <c r="ADE80" s="18"/>
      <c r="ADF80" s="18"/>
      <c r="ADG80" s="18"/>
      <c r="ADH80" s="18"/>
      <c r="ADI80" s="18"/>
      <c r="ADJ80" s="18"/>
      <c r="ADK80" s="18"/>
      <c r="ADL80" s="18"/>
      <c r="ADM80" s="18"/>
      <c r="ADN80" s="18"/>
      <c r="ADO80" s="18"/>
      <c r="ADP80" s="18"/>
      <c r="ADQ80" s="18"/>
      <c r="ADR80" s="18"/>
      <c r="ADS80" s="18"/>
      <c r="ADT80" s="18"/>
      <c r="ADU80" s="18"/>
      <c r="ADV80" s="18"/>
      <c r="ADW80" s="18"/>
      <c r="ADX80" s="18"/>
      <c r="ADY80" s="18"/>
      <c r="ADZ80" s="18"/>
      <c r="AEA80" s="18"/>
      <c r="AEB80" s="18"/>
      <c r="AEC80" s="18"/>
      <c r="AED80" s="18"/>
      <c r="AEE80" s="18"/>
      <c r="AEF80" s="18"/>
      <c r="AEG80" s="18"/>
      <c r="AEH80" s="18"/>
      <c r="AEI80" s="18"/>
      <c r="AEJ80" s="18"/>
      <c r="AEK80" s="18"/>
      <c r="AEL80" s="18"/>
      <c r="AEM80" s="18"/>
      <c r="AEN80" s="18"/>
      <c r="AEO80" s="18"/>
      <c r="AEP80" s="18"/>
      <c r="AEQ80" s="18"/>
      <c r="AER80" s="18"/>
      <c r="AES80" s="18"/>
      <c r="AET80" s="18"/>
      <c r="AEU80" s="18"/>
      <c r="AEV80" s="18"/>
      <c r="AEW80" s="18"/>
      <c r="AEX80" s="18"/>
      <c r="AEY80" s="18"/>
      <c r="AEZ80" s="18"/>
      <c r="AFA80" s="18"/>
      <c r="AFB80" s="18"/>
      <c r="AFC80" s="18"/>
      <c r="AFD80" s="18"/>
      <c r="AFE80" s="18"/>
    </row>
    <row r="81" spans="1:837" s="4" customFormat="1" x14ac:dyDescent="0.25">
      <c r="A81" s="18"/>
      <c r="C81" s="18"/>
      <c r="D81" s="18"/>
      <c r="E81" s="18"/>
      <c r="F81" s="18"/>
      <c r="G81" s="18"/>
      <c r="H81" s="18"/>
      <c r="I81" s="18"/>
      <c r="J81" s="50"/>
      <c r="K81" s="18"/>
      <c r="M81" s="18"/>
      <c r="N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CK81" s="18"/>
      <c r="DF81" s="19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55"/>
      <c r="DU81" s="18"/>
      <c r="DV81" s="18"/>
      <c r="DW81" s="18"/>
      <c r="DX81" s="18"/>
      <c r="DY81" s="18"/>
      <c r="DZ81" s="18"/>
      <c r="EA81" s="55"/>
      <c r="EB81" s="18"/>
      <c r="EC81" s="18"/>
      <c r="ED81" s="18"/>
      <c r="EE81" s="18"/>
      <c r="EF81" s="18"/>
      <c r="EG81" s="18"/>
      <c r="EH81" s="55"/>
      <c r="EI81" s="18"/>
      <c r="EJ81" s="18"/>
      <c r="EK81" s="18"/>
      <c r="EL81" s="18"/>
      <c r="EM81" s="18"/>
      <c r="EN81" s="18"/>
      <c r="EO81" s="55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  <c r="IG81" s="18"/>
      <c r="IH81" s="18"/>
      <c r="II81" s="18"/>
      <c r="IJ81" s="18"/>
      <c r="IK81" s="18"/>
      <c r="IL81" s="18"/>
      <c r="IM81" s="18"/>
      <c r="IN81" s="18"/>
      <c r="IO81" s="18"/>
      <c r="IP81" s="18"/>
      <c r="IQ81" s="18"/>
      <c r="IR81" s="18"/>
      <c r="IS81" s="18"/>
      <c r="IT81" s="18"/>
      <c r="IU81" s="18"/>
      <c r="IV81" s="18"/>
      <c r="IW81" s="18"/>
      <c r="IX81" s="18"/>
      <c r="IY81" s="18"/>
      <c r="IZ81" s="18"/>
      <c r="JA81" s="18"/>
      <c r="JB81" s="18"/>
      <c r="JC81" s="18"/>
      <c r="JD81" s="18"/>
      <c r="JE81" s="18"/>
      <c r="JF81" s="18"/>
      <c r="JG81" s="18"/>
      <c r="JH81" s="18"/>
      <c r="JI81" s="18"/>
      <c r="JJ81" s="18"/>
      <c r="JK81" s="18"/>
      <c r="JL81" s="18"/>
      <c r="JM81" s="18"/>
      <c r="JN81" s="18"/>
      <c r="JO81" s="18"/>
      <c r="JP81" s="18"/>
      <c r="JQ81" s="18"/>
      <c r="JR81" s="18"/>
      <c r="JS81" s="18"/>
      <c r="JT81" s="18"/>
      <c r="JU81" s="18"/>
      <c r="JV81" s="18"/>
      <c r="JW81" s="18"/>
      <c r="JX81" s="18"/>
      <c r="JY81" s="18"/>
      <c r="JZ81" s="18"/>
      <c r="KA81" s="18"/>
      <c r="KG81" s="18"/>
      <c r="KH81" s="18"/>
      <c r="KI81" s="18"/>
      <c r="KJ81" s="18"/>
      <c r="KK81" s="18"/>
      <c r="KL81" s="18"/>
      <c r="KM81" s="18"/>
      <c r="KN81" s="18"/>
      <c r="KO81" s="18"/>
      <c r="KP81" s="18"/>
      <c r="KQ81" s="18"/>
      <c r="KR81" s="18"/>
      <c r="KS81" s="18"/>
      <c r="KT81" s="18"/>
      <c r="KU81" s="18"/>
      <c r="KV81" s="18"/>
      <c r="KW81" s="18"/>
      <c r="KX81" s="18"/>
      <c r="KY81" s="18"/>
      <c r="KZ81" s="18"/>
      <c r="LA81" s="18"/>
      <c r="LC81" s="18"/>
      <c r="LD81" s="18"/>
      <c r="LE81" s="18"/>
      <c r="LF81" s="18"/>
      <c r="LG81" s="18"/>
      <c r="LH81" s="18"/>
      <c r="LI81" s="18"/>
      <c r="LJ81" s="18"/>
      <c r="LK81" s="18"/>
      <c r="LL81" s="18"/>
      <c r="LM81" s="18"/>
      <c r="LN81" s="18"/>
      <c r="LO81" s="18"/>
      <c r="LP81" s="18"/>
      <c r="LQ81" s="18"/>
      <c r="LR81" s="18"/>
      <c r="LS81" s="18"/>
      <c r="LT81" s="18"/>
      <c r="LU81" s="18"/>
      <c r="LV81" s="18"/>
      <c r="LW81" s="18"/>
      <c r="LX81" s="18"/>
      <c r="LY81" s="18"/>
      <c r="LZ81" s="18"/>
      <c r="MA81" s="18"/>
      <c r="MB81" s="18"/>
      <c r="MC81" s="18"/>
      <c r="MD81" s="18"/>
      <c r="ME81" s="18"/>
      <c r="MF81" s="18"/>
      <c r="MG81" s="18"/>
      <c r="MH81" s="18"/>
      <c r="MI81" s="18"/>
      <c r="MJ81" s="18"/>
      <c r="MK81" s="18"/>
      <c r="ML81" s="18"/>
      <c r="MM81" s="18"/>
      <c r="MN81" s="18"/>
      <c r="MO81" s="18"/>
      <c r="MP81" s="18"/>
      <c r="MQ81" s="18"/>
      <c r="MR81" s="18"/>
      <c r="MS81" s="18"/>
      <c r="MT81" s="18"/>
      <c r="MU81" s="18"/>
      <c r="MV81" s="18"/>
      <c r="MW81" s="18"/>
      <c r="MX81" s="18"/>
      <c r="MY81" s="18"/>
      <c r="MZ81" s="18"/>
      <c r="NB81" s="18"/>
      <c r="NC81" s="18"/>
      <c r="ND81" s="18"/>
      <c r="NE81" s="18"/>
      <c r="NF81" s="18"/>
      <c r="NG81" s="18"/>
      <c r="NH81" s="18"/>
      <c r="NI81" s="18"/>
      <c r="NJ81" s="18"/>
      <c r="NK81" s="18"/>
      <c r="NL81" s="18"/>
      <c r="NM81" s="18"/>
      <c r="NN81" s="18"/>
      <c r="NO81" s="18"/>
      <c r="NP81" s="18"/>
      <c r="NQ81" s="18"/>
      <c r="NR81" s="18"/>
      <c r="NS81" s="18"/>
      <c r="NT81" s="18"/>
      <c r="NU81" s="18"/>
      <c r="NV81" s="18"/>
      <c r="NW81" s="18"/>
      <c r="NX81" s="18"/>
      <c r="NY81" s="18"/>
      <c r="NZ81" s="18"/>
      <c r="OA81" s="18"/>
      <c r="OB81" s="18"/>
      <c r="OC81" s="18"/>
      <c r="OD81" s="18"/>
      <c r="OE81" s="18"/>
      <c r="OF81" s="18"/>
      <c r="OG81" s="18"/>
      <c r="OH81" s="18"/>
      <c r="OI81" s="18"/>
      <c r="OJ81" s="18"/>
      <c r="OK81" s="18"/>
      <c r="OL81" s="18"/>
      <c r="OM81" s="18"/>
      <c r="ON81" s="18"/>
      <c r="OO81" s="18"/>
      <c r="OP81" s="18"/>
      <c r="OQ81" s="18"/>
      <c r="OR81" s="18"/>
      <c r="OS81" s="18"/>
      <c r="OT81" s="18"/>
      <c r="OU81" s="18"/>
      <c r="OV81" s="18"/>
      <c r="OW81" s="18"/>
      <c r="OX81" s="18"/>
      <c r="OY81" s="18"/>
      <c r="PA81" s="18"/>
      <c r="PB81" s="18"/>
      <c r="PC81" s="18"/>
      <c r="PD81" s="18"/>
      <c r="PE81" s="18"/>
      <c r="PF81" s="18"/>
      <c r="PG81" s="18"/>
      <c r="PH81" s="18"/>
      <c r="PI81" s="18"/>
      <c r="PJ81" s="18"/>
      <c r="PK81" s="18"/>
      <c r="PL81" s="18"/>
      <c r="PM81" s="18"/>
      <c r="PN81" s="18"/>
      <c r="PO81" s="18"/>
      <c r="PP81" s="18"/>
      <c r="PQ81" s="18"/>
      <c r="PR81" s="18"/>
      <c r="PS81" s="18"/>
      <c r="PT81" s="18"/>
      <c r="PU81" s="18"/>
      <c r="PV81" s="18"/>
      <c r="PW81" s="18"/>
      <c r="PX81" s="18"/>
      <c r="PY81" s="18"/>
      <c r="PZ81" s="18"/>
      <c r="QA81" s="18"/>
      <c r="QB81" s="18"/>
      <c r="QD81" s="18"/>
      <c r="QE81" s="18"/>
      <c r="QF81" s="18"/>
      <c r="QG81" s="18"/>
      <c r="QH81" s="18"/>
      <c r="QI81" s="18"/>
      <c r="QJ81" s="18"/>
      <c r="QK81" s="18"/>
      <c r="QL81" s="18"/>
      <c r="QM81" s="18"/>
      <c r="QN81" s="18"/>
      <c r="QO81" s="18"/>
      <c r="QP81" s="18"/>
      <c r="QQ81" s="18"/>
      <c r="QR81" s="18"/>
      <c r="QS81" s="18"/>
      <c r="QT81" s="18"/>
      <c r="QU81" s="18"/>
      <c r="QV81" s="18"/>
      <c r="QW81" s="18"/>
      <c r="QX81" s="18"/>
      <c r="QY81" s="18"/>
      <c r="QZ81" s="18"/>
      <c r="RA81" s="18"/>
      <c r="RB81" s="18"/>
      <c r="RC81" s="18"/>
      <c r="RD81" s="18"/>
      <c r="RE81" s="18"/>
      <c r="RF81" s="18"/>
      <c r="RG81" s="18"/>
      <c r="RH81" s="18"/>
      <c r="RI81" s="18"/>
      <c r="RJ81" s="18"/>
      <c r="RK81" s="18"/>
      <c r="RL81" s="18"/>
      <c r="RM81" s="18"/>
      <c r="RN81" s="18"/>
      <c r="RO81" s="18"/>
      <c r="RP81" s="18"/>
      <c r="RQ81" s="18"/>
      <c r="RR81" s="18"/>
      <c r="RS81" s="18"/>
      <c r="RT81" s="18"/>
      <c r="RU81" s="18"/>
      <c r="RV81" s="18"/>
      <c r="RW81" s="18"/>
      <c r="RX81" s="18"/>
      <c r="RY81" s="18"/>
      <c r="RZ81" s="18"/>
      <c r="SA81" s="18"/>
      <c r="SB81" s="18"/>
      <c r="SC81" s="18"/>
      <c r="SD81" s="18"/>
      <c r="SE81" s="18"/>
      <c r="SF81" s="18"/>
      <c r="SG81" s="18"/>
      <c r="SH81" s="18"/>
      <c r="SI81" s="18"/>
      <c r="SJ81" s="18"/>
      <c r="SK81" s="18"/>
      <c r="SL81" s="18"/>
      <c r="SM81" s="18"/>
      <c r="SN81" s="18"/>
      <c r="SO81" s="18"/>
      <c r="SP81" s="18"/>
      <c r="SQ81" s="18"/>
      <c r="SR81" s="18"/>
      <c r="SS81" s="18"/>
      <c r="ST81" s="18"/>
      <c r="SU81" s="18"/>
      <c r="SV81" s="18"/>
      <c r="SW81" s="18"/>
      <c r="SX81" s="18"/>
      <c r="SY81" s="18"/>
      <c r="SZ81" s="18"/>
      <c r="TA81" s="18"/>
      <c r="TB81" s="18"/>
      <c r="TC81" s="18"/>
      <c r="TD81" s="18"/>
      <c r="TE81" s="18"/>
      <c r="TF81" s="18"/>
      <c r="TG81" s="18"/>
      <c r="TH81" s="18"/>
      <c r="TI81" s="18"/>
      <c r="TJ81" s="18"/>
      <c r="TK81" s="18"/>
      <c r="TL81" s="18"/>
      <c r="TM81" s="18"/>
      <c r="TN81" s="18"/>
      <c r="TO81" s="18"/>
      <c r="TP81" s="18"/>
      <c r="TQ81" s="18"/>
      <c r="TR81" s="18"/>
      <c r="TS81" s="18"/>
      <c r="TT81" s="18"/>
      <c r="TU81" s="18"/>
      <c r="TV81" s="18"/>
      <c r="TW81" s="18"/>
      <c r="TX81" s="18"/>
      <c r="TY81" s="18"/>
      <c r="TZ81" s="18"/>
      <c r="UA81" s="18"/>
      <c r="UB81" s="18"/>
      <c r="UC81" s="18"/>
      <c r="UD81" s="18"/>
      <c r="UE81" s="18"/>
      <c r="UF81" s="18"/>
      <c r="UG81" s="18"/>
      <c r="UH81" s="18"/>
      <c r="UI81" s="18"/>
      <c r="UJ81" s="18"/>
      <c r="UK81" s="18"/>
      <c r="UL81" s="18"/>
      <c r="UM81" s="18"/>
      <c r="UN81" s="18"/>
      <c r="UO81" s="18"/>
      <c r="UP81" s="18"/>
      <c r="UQ81" s="18"/>
      <c r="UR81" s="18"/>
      <c r="US81" s="18"/>
      <c r="UT81" s="18"/>
      <c r="UU81" s="18"/>
      <c r="UV81" s="18"/>
      <c r="UW81" s="18"/>
      <c r="UX81" s="18"/>
      <c r="UY81" s="18"/>
      <c r="UZ81" s="18"/>
      <c r="VA81" s="18"/>
      <c r="VB81" s="18"/>
      <c r="VC81" s="18"/>
      <c r="VD81" s="18"/>
      <c r="VE81" s="18"/>
      <c r="VF81" s="18"/>
      <c r="VG81" s="18"/>
      <c r="VH81" s="18"/>
      <c r="VI81" s="18"/>
      <c r="VJ81" s="18"/>
      <c r="VK81" s="18"/>
      <c r="VL81" s="18"/>
      <c r="VM81" s="18"/>
      <c r="VN81" s="18"/>
      <c r="VO81" s="18"/>
      <c r="VP81" s="18"/>
      <c r="VQ81" s="18"/>
      <c r="VR81" s="18"/>
      <c r="VS81" s="18"/>
      <c r="VT81" s="18"/>
      <c r="VU81" s="18"/>
      <c r="VV81" s="18"/>
      <c r="VW81" s="18"/>
      <c r="VX81" s="18"/>
      <c r="VY81" s="18"/>
      <c r="VZ81" s="18"/>
      <c r="WA81" s="18"/>
      <c r="WB81" s="18"/>
      <c r="WC81" s="18"/>
      <c r="WD81" s="18"/>
      <c r="WE81" s="18"/>
      <c r="WF81" s="18"/>
      <c r="WG81" s="18"/>
      <c r="WH81" s="18"/>
      <c r="WI81" s="18"/>
      <c r="WJ81" s="18"/>
      <c r="WK81" s="18"/>
      <c r="WL81" s="18"/>
      <c r="WM81" s="18"/>
      <c r="WN81" s="18"/>
      <c r="WO81" s="18"/>
      <c r="WP81" s="18"/>
      <c r="WQ81" s="18"/>
      <c r="WR81" s="18"/>
      <c r="WS81" s="18"/>
      <c r="WT81" s="18"/>
      <c r="WU81" s="18"/>
      <c r="WV81" s="18"/>
      <c r="WW81" s="18"/>
      <c r="WX81" s="18"/>
      <c r="WY81" s="18"/>
      <c r="WZ81" s="18"/>
      <c r="XA81" s="18"/>
      <c r="XB81" s="18"/>
      <c r="XC81" s="18"/>
      <c r="XD81" s="18"/>
      <c r="XE81" s="18"/>
      <c r="XF81" s="18"/>
      <c r="XG81" s="18"/>
      <c r="XH81" s="18"/>
      <c r="XI81" s="18"/>
      <c r="XJ81" s="18"/>
      <c r="XK81" s="18"/>
      <c r="XL81" s="18"/>
      <c r="XM81" s="18"/>
      <c r="XN81" s="18"/>
      <c r="XO81" s="18"/>
      <c r="XP81" s="18"/>
      <c r="XQ81" s="18"/>
      <c r="XR81" s="18"/>
      <c r="XS81" s="18"/>
      <c r="XT81" s="18"/>
      <c r="XU81" s="18"/>
      <c r="XV81" s="18"/>
      <c r="XW81" s="18"/>
      <c r="XX81" s="18"/>
      <c r="XY81" s="18"/>
      <c r="XZ81" s="18"/>
      <c r="YA81" s="18"/>
      <c r="YB81" s="18"/>
      <c r="YC81" s="18"/>
      <c r="YD81" s="18"/>
      <c r="YE81" s="18"/>
      <c r="YF81" s="18"/>
      <c r="YG81" s="18"/>
      <c r="YH81" s="18"/>
      <c r="YI81" s="18"/>
      <c r="YJ81" s="18"/>
      <c r="YK81" s="18"/>
      <c r="YL81" s="18"/>
      <c r="YM81" s="18"/>
      <c r="YN81" s="18"/>
      <c r="YO81" s="18"/>
      <c r="YP81" s="18"/>
      <c r="YQ81" s="18"/>
      <c r="AAL81" s="18"/>
      <c r="AAM81" s="18"/>
      <c r="AAN81" s="18"/>
      <c r="AAO81" s="18"/>
      <c r="AAP81" s="18"/>
      <c r="AAQ81" s="18"/>
      <c r="AAR81" s="18"/>
      <c r="AAS81" s="18"/>
      <c r="AAT81" s="18"/>
      <c r="AAU81" s="18"/>
      <c r="AAV81" s="18"/>
      <c r="AAW81" s="18"/>
      <c r="AAX81" s="18"/>
      <c r="AAY81" s="18"/>
      <c r="AAZ81" s="18"/>
      <c r="ABA81" s="18"/>
      <c r="ABB81" s="18"/>
      <c r="ABC81" s="18"/>
      <c r="ABD81" s="18"/>
      <c r="ABE81" s="18"/>
      <c r="ABF81" s="18"/>
      <c r="ABG81" s="18"/>
      <c r="ABH81" s="18"/>
      <c r="ABI81" s="18"/>
      <c r="ABJ81" s="18"/>
      <c r="ABK81" s="18"/>
      <c r="ABL81" s="18"/>
      <c r="ABM81" s="18"/>
      <c r="ABN81" s="18"/>
      <c r="ABO81" s="18"/>
      <c r="ABP81" s="18"/>
      <c r="ABQ81" s="18"/>
      <c r="ABR81" s="18"/>
      <c r="ABS81" s="18"/>
      <c r="ABT81" s="18"/>
      <c r="ABU81" s="18"/>
      <c r="ABV81" s="18"/>
      <c r="ABW81" s="18"/>
      <c r="ABX81" s="18"/>
      <c r="ABY81" s="18"/>
      <c r="ABZ81" s="18"/>
      <c r="ACA81" s="18"/>
      <c r="ACB81" s="18"/>
      <c r="ACC81" s="18"/>
      <c r="ACD81" s="18"/>
      <c r="ACE81" s="18"/>
      <c r="ACF81" s="18"/>
      <c r="ACG81" s="18"/>
      <c r="ACH81" s="18"/>
      <c r="ACI81" s="18"/>
      <c r="ACJ81" s="18"/>
      <c r="ACK81" s="18"/>
      <c r="ACL81" s="18"/>
      <c r="ACM81" s="18"/>
      <c r="ACN81" s="18"/>
      <c r="ACO81" s="18"/>
      <c r="ACP81" s="18"/>
      <c r="ACQ81" s="18"/>
      <c r="ACR81" s="18"/>
      <c r="ACS81" s="18"/>
      <c r="ACT81" s="18"/>
      <c r="ACU81" s="18"/>
      <c r="ACV81" s="18"/>
      <c r="ACW81" s="18"/>
      <c r="ACX81" s="18"/>
      <c r="ACY81" s="18"/>
      <c r="ACZ81" s="18"/>
      <c r="ADA81" s="18"/>
      <c r="ADB81" s="18"/>
      <c r="ADC81" s="18"/>
      <c r="ADD81" s="18"/>
      <c r="ADE81" s="18"/>
      <c r="ADF81" s="18"/>
      <c r="ADG81" s="18"/>
      <c r="ADH81" s="18"/>
      <c r="ADI81" s="18"/>
      <c r="ADJ81" s="18"/>
      <c r="ADK81" s="18"/>
      <c r="ADL81" s="18"/>
      <c r="ADM81" s="18"/>
      <c r="ADN81" s="18"/>
      <c r="ADO81" s="18"/>
      <c r="ADP81" s="18"/>
      <c r="ADQ81" s="18"/>
      <c r="ADR81" s="18"/>
      <c r="ADS81" s="18"/>
      <c r="ADT81" s="18"/>
      <c r="ADU81" s="18"/>
      <c r="ADV81" s="18"/>
      <c r="ADW81" s="18"/>
      <c r="ADX81" s="18"/>
      <c r="ADY81" s="18"/>
      <c r="ADZ81" s="18"/>
      <c r="AEA81" s="18"/>
      <c r="AEB81" s="18"/>
      <c r="AEC81" s="18"/>
      <c r="AED81" s="18"/>
      <c r="AEE81" s="18"/>
      <c r="AEF81" s="18"/>
      <c r="AEG81" s="18"/>
      <c r="AEH81" s="18"/>
      <c r="AEI81" s="18"/>
      <c r="AEJ81" s="18"/>
      <c r="AEK81" s="18"/>
      <c r="AEL81" s="18"/>
      <c r="AEM81" s="18"/>
      <c r="AEN81" s="18"/>
      <c r="AEO81" s="18"/>
      <c r="AEP81" s="18"/>
      <c r="AEQ81" s="18"/>
      <c r="AER81" s="18"/>
      <c r="AES81" s="18"/>
      <c r="AET81" s="18"/>
      <c r="AEU81" s="18"/>
      <c r="AEV81" s="18"/>
      <c r="AEW81" s="18"/>
      <c r="AEX81" s="18"/>
      <c r="AEY81" s="18"/>
      <c r="AEZ81" s="18"/>
      <c r="AFA81" s="18"/>
      <c r="AFB81" s="18"/>
      <c r="AFC81" s="18"/>
      <c r="AFD81" s="18"/>
      <c r="AFE81" s="18"/>
    </row>
    <row r="82" spans="1:837" s="4" customFormat="1" x14ac:dyDescent="0.25">
      <c r="A82" s="18"/>
      <c r="B82" s="58" t="s">
        <v>1</v>
      </c>
      <c r="C82" s="58"/>
      <c r="D82" s="58"/>
      <c r="E82" s="18"/>
      <c r="F82" s="18"/>
      <c r="G82" s="18"/>
      <c r="H82" s="18"/>
      <c r="I82" s="18"/>
      <c r="K82" s="48"/>
      <c r="L82" s="41"/>
      <c r="M82" s="4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DF82" s="19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55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55"/>
      <c r="EI82" s="18"/>
      <c r="EJ82" s="18"/>
      <c r="EK82" s="18"/>
      <c r="EL82" s="18"/>
      <c r="EM82" s="18"/>
      <c r="EN82" s="18"/>
      <c r="EO82" s="55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  <c r="IV82" s="18"/>
      <c r="IW82" s="18"/>
      <c r="IX82" s="18"/>
      <c r="IY82" s="18"/>
      <c r="IZ82" s="18"/>
      <c r="JA82" s="18"/>
      <c r="JB82" s="18"/>
      <c r="JC82" s="18"/>
      <c r="JD82" s="18"/>
      <c r="JE82" s="18"/>
      <c r="JF82" s="18"/>
      <c r="JG82" s="18"/>
      <c r="JH82" s="18"/>
      <c r="JI82" s="18"/>
      <c r="JJ82" s="18"/>
      <c r="JK82" s="18"/>
      <c r="JL82" s="18"/>
      <c r="JM82" s="18"/>
      <c r="JN82" s="18"/>
      <c r="JO82" s="18"/>
      <c r="JP82" s="18"/>
      <c r="JQ82" s="18"/>
      <c r="JR82" s="18"/>
      <c r="JS82" s="18"/>
      <c r="JT82" s="18"/>
      <c r="JU82" s="18"/>
      <c r="JV82" s="18"/>
      <c r="JW82" s="18"/>
      <c r="JX82" s="18"/>
      <c r="JY82" s="18"/>
      <c r="JZ82" s="18"/>
      <c r="KA82" s="18"/>
      <c r="KG82" s="18"/>
      <c r="KH82" s="18"/>
      <c r="KI82" s="18"/>
      <c r="KJ82" s="18"/>
      <c r="KK82" s="18"/>
      <c r="KL82" s="18"/>
      <c r="KM82" s="18"/>
      <c r="KN82" s="18"/>
      <c r="KO82" s="18"/>
      <c r="KP82" s="18"/>
      <c r="KQ82" s="18"/>
      <c r="KR82" s="18"/>
      <c r="KS82" s="18"/>
      <c r="KT82" s="18"/>
      <c r="KU82" s="18"/>
      <c r="KV82" s="18"/>
      <c r="KW82" s="18"/>
      <c r="KX82" s="18"/>
      <c r="KY82" s="18"/>
      <c r="KZ82" s="18"/>
      <c r="LA82" s="18"/>
      <c r="LC82" s="18"/>
      <c r="LD82" s="18"/>
      <c r="LE82" s="18"/>
      <c r="LF82" s="18"/>
      <c r="LG82" s="18"/>
      <c r="LH82" s="18"/>
      <c r="LI82" s="18"/>
      <c r="LJ82" s="18"/>
      <c r="LK82" s="18"/>
      <c r="LL82" s="18"/>
      <c r="LM82" s="18"/>
      <c r="LN82" s="18"/>
      <c r="LO82" s="18"/>
      <c r="LP82" s="18"/>
      <c r="LQ82" s="18"/>
      <c r="LR82" s="18"/>
      <c r="LS82" s="18"/>
      <c r="LT82" s="18"/>
      <c r="LU82" s="18"/>
      <c r="LV82" s="18"/>
      <c r="LW82" s="18"/>
      <c r="LX82" s="18"/>
      <c r="LY82" s="18"/>
      <c r="LZ82" s="18"/>
      <c r="MA82" s="18"/>
      <c r="MB82" s="18"/>
      <c r="MC82" s="18"/>
      <c r="MD82" s="18"/>
      <c r="ME82" s="18"/>
      <c r="MF82" s="18"/>
      <c r="MG82" s="18"/>
      <c r="MH82" s="18"/>
      <c r="MI82" s="18"/>
      <c r="MJ82" s="18"/>
      <c r="MK82" s="18"/>
      <c r="ML82" s="18"/>
      <c r="MM82" s="18"/>
      <c r="MN82" s="18"/>
      <c r="MO82" s="18"/>
      <c r="MP82" s="18"/>
      <c r="MQ82" s="18"/>
      <c r="MR82" s="18"/>
      <c r="MS82" s="18"/>
      <c r="MT82" s="18"/>
      <c r="MU82" s="18"/>
      <c r="MV82" s="18"/>
      <c r="MW82" s="18"/>
      <c r="MX82" s="18"/>
      <c r="MY82" s="18"/>
      <c r="MZ82" s="18"/>
      <c r="NB82" s="18"/>
      <c r="NC82" s="18"/>
      <c r="ND82" s="18"/>
      <c r="NE82" s="18"/>
      <c r="NF82" s="18"/>
      <c r="NG82" s="18"/>
      <c r="NH82" s="18"/>
      <c r="NI82" s="18"/>
      <c r="NJ82" s="18"/>
      <c r="NK82" s="18"/>
      <c r="NL82" s="18"/>
      <c r="NM82" s="18"/>
      <c r="NN82" s="18"/>
      <c r="NO82" s="18"/>
      <c r="NP82" s="18"/>
      <c r="NQ82" s="18"/>
      <c r="NR82" s="18"/>
      <c r="NS82" s="18"/>
      <c r="NT82" s="18"/>
      <c r="NU82" s="18"/>
      <c r="NV82" s="18"/>
      <c r="NW82" s="18"/>
      <c r="NX82" s="18"/>
      <c r="NY82" s="18"/>
      <c r="NZ82" s="18"/>
      <c r="OA82" s="18"/>
      <c r="OB82" s="18"/>
      <c r="OC82" s="18"/>
      <c r="OD82" s="18"/>
      <c r="OE82" s="18"/>
      <c r="OF82" s="18"/>
      <c r="OG82" s="18"/>
      <c r="OH82" s="18"/>
      <c r="OI82" s="18"/>
      <c r="OJ82" s="18"/>
      <c r="OK82" s="18"/>
      <c r="OL82" s="18"/>
      <c r="OM82" s="18"/>
      <c r="ON82" s="18"/>
      <c r="OO82" s="18"/>
      <c r="OP82" s="18"/>
      <c r="OQ82" s="18"/>
      <c r="OR82" s="18"/>
      <c r="OS82" s="18"/>
      <c r="OT82" s="18"/>
      <c r="OU82" s="18"/>
      <c r="OV82" s="18"/>
      <c r="OW82" s="18"/>
      <c r="OX82" s="18"/>
      <c r="OY82" s="18"/>
      <c r="PA82" s="18"/>
      <c r="PB82" s="18"/>
      <c r="PC82" s="18"/>
      <c r="PD82" s="18"/>
      <c r="PE82" s="18"/>
      <c r="PF82" s="18"/>
      <c r="PG82" s="18"/>
      <c r="PH82" s="18"/>
      <c r="PI82" s="18"/>
      <c r="PJ82" s="18"/>
      <c r="PK82" s="18"/>
      <c r="PL82" s="18"/>
      <c r="PM82" s="18"/>
      <c r="PN82" s="18"/>
      <c r="PO82" s="18"/>
      <c r="PP82" s="18"/>
      <c r="PQ82" s="18"/>
      <c r="PR82" s="18"/>
      <c r="PS82" s="18"/>
      <c r="PT82" s="18"/>
      <c r="PU82" s="18"/>
      <c r="PV82" s="18"/>
      <c r="PW82" s="18"/>
      <c r="PX82" s="18"/>
      <c r="PY82" s="18"/>
      <c r="PZ82" s="18"/>
      <c r="QA82" s="18"/>
      <c r="QB82" s="18"/>
      <c r="QD82" s="18"/>
      <c r="QE82" s="18"/>
      <c r="QF82" s="18"/>
      <c r="QG82" s="18"/>
      <c r="QH82" s="18"/>
      <c r="QI82" s="18"/>
      <c r="QJ82" s="18"/>
      <c r="QK82" s="18"/>
      <c r="QL82" s="18"/>
      <c r="QM82" s="18"/>
      <c r="QN82" s="18"/>
      <c r="QO82" s="18"/>
      <c r="QP82" s="18"/>
      <c r="QQ82" s="18"/>
      <c r="QR82" s="18"/>
      <c r="QS82" s="18"/>
      <c r="QT82" s="18"/>
      <c r="QU82" s="18"/>
      <c r="QV82" s="18"/>
      <c r="QW82" s="18"/>
      <c r="QX82" s="18"/>
      <c r="QY82" s="18"/>
      <c r="QZ82" s="18"/>
      <c r="RA82" s="18"/>
      <c r="RB82" s="18"/>
      <c r="RC82" s="18"/>
      <c r="RD82" s="18"/>
      <c r="RE82" s="18"/>
      <c r="RF82" s="18"/>
      <c r="RG82" s="18"/>
      <c r="RH82" s="18"/>
      <c r="RI82" s="18"/>
      <c r="RJ82" s="18"/>
      <c r="RK82" s="18"/>
      <c r="RL82" s="18"/>
      <c r="RM82" s="18"/>
      <c r="RN82" s="18"/>
      <c r="RO82" s="18"/>
      <c r="RP82" s="18"/>
      <c r="RQ82" s="18"/>
      <c r="RR82" s="18"/>
      <c r="RS82" s="18"/>
      <c r="RT82" s="18"/>
      <c r="RU82" s="18"/>
      <c r="RV82" s="18"/>
      <c r="RW82" s="18"/>
      <c r="RX82" s="18"/>
      <c r="RY82" s="18"/>
      <c r="RZ82" s="18"/>
      <c r="SA82" s="18"/>
      <c r="SB82" s="18"/>
      <c r="SC82" s="18"/>
      <c r="SD82" s="18"/>
      <c r="SE82" s="18"/>
      <c r="SF82" s="18"/>
      <c r="SG82" s="18"/>
      <c r="SH82" s="18"/>
      <c r="SI82" s="18"/>
      <c r="SJ82" s="18"/>
      <c r="SK82" s="18"/>
      <c r="SL82" s="18"/>
      <c r="SM82" s="18"/>
      <c r="SN82" s="18"/>
      <c r="SO82" s="18"/>
      <c r="SP82" s="18"/>
      <c r="SQ82" s="18"/>
      <c r="SR82" s="18"/>
      <c r="SS82" s="18"/>
      <c r="ST82" s="18"/>
      <c r="SU82" s="18"/>
      <c r="SV82" s="18"/>
      <c r="SW82" s="18"/>
      <c r="SX82" s="18"/>
      <c r="SY82" s="18"/>
      <c r="SZ82" s="18"/>
      <c r="TA82" s="18"/>
      <c r="TB82" s="18"/>
      <c r="TC82" s="18"/>
      <c r="TD82" s="18"/>
      <c r="TE82" s="18"/>
      <c r="TF82" s="18"/>
      <c r="TG82" s="18"/>
      <c r="TH82" s="18"/>
      <c r="TI82" s="18"/>
      <c r="TJ82" s="18"/>
      <c r="TK82" s="18"/>
      <c r="TL82" s="18"/>
      <c r="TM82" s="18"/>
      <c r="TN82" s="18"/>
      <c r="TO82" s="18"/>
      <c r="TP82" s="18"/>
      <c r="TQ82" s="18"/>
      <c r="TR82" s="18"/>
      <c r="TS82" s="18"/>
      <c r="TT82" s="18"/>
      <c r="TU82" s="18"/>
      <c r="TV82" s="18"/>
      <c r="TW82" s="18"/>
      <c r="TX82" s="18"/>
      <c r="TY82" s="18"/>
      <c r="TZ82" s="18"/>
      <c r="UA82" s="18"/>
      <c r="UB82" s="18"/>
      <c r="UC82" s="18"/>
      <c r="UD82" s="18"/>
      <c r="UE82" s="18"/>
      <c r="UF82" s="18"/>
      <c r="UG82" s="18"/>
      <c r="UH82" s="18"/>
      <c r="UI82" s="18"/>
      <c r="UJ82" s="18"/>
      <c r="UK82" s="18"/>
      <c r="UL82" s="18"/>
      <c r="UM82" s="18"/>
      <c r="UN82" s="18"/>
      <c r="UO82" s="18"/>
      <c r="UP82" s="18"/>
      <c r="UQ82" s="18"/>
      <c r="UR82" s="18"/>
      <c r="US82" s="18"/>
      <c r="UT82" s="18"/>
      <c r="UU82" s="18"/>
      <c r="UV82" s="18"/>
      <c r="UW82" s="18"/>
      <c r="UX82" s="18"/>
      <c r="UY82" s="18"/>
      <c r="UZ82" s="18"/>
      <c r="VA82" s="18"/>
      <c r="VB82" s="18"/>
      <c r="VC82" s="18"/>
      <c r="VD82" s="18"/>
      <c r="VE82" s="18"/>
      <c r="VF82" s="18"/>
      <c r="VG82" s="18"/>
      <c r="VH82" s="18"/>
      <c r="VI82" s="18"/>
      <c r="VJ82" s="18"/>
      <c r="VK82" s="18"/>
      <c r="VL82" s="18"/>
      <c r="VM82" s="18"/>
      <c r="VN82" s="18"/>
      <c r="VO82" s="18"/>
      <c r="VP82" s="18"/>
      <c r="VQ82" s="18"/>
      <c r="VR82" s="18"/>
      <c r="VS82" s="18"/>
      <c r="VT82" s="18"/>
      <c r="VU82" s="18"/>
      <c r="VV82" s="18"/>
      <c r="VW82" s="18"/>
      <c r="VX82" s="18"/>
      <c r="VY82" s="18"/>
      <c r="VZ82" s="18"/>
      <c r="WA82" s="18"/>
      <c r="WB82" s="18"/>
      <c r="WC82" s="18"/>
      <c r="WD82" s="18"/>
      <c r="WE82" s="18"/>
      <c r="WF82" s="18"/>
      <c r="WG82" s="18"/>
      <c r="WH82" s="18"/>
      <c r="WI82" s="18"/>
      <c r="WJ82" s="18"/>
      <c r="WK82" s="18"/>
      <c r="WL82" s="18"/>
      <c r="WM82" s="18"/>
      <c r="WN82" s="18"/>
      <c r="WO82" s="18"/>
      <c r="WP82" s="18"/>
      <c r="WQ82" s="18"/>
      <c r="WR82" s="18"/>
      <c r="WS82" s="18"/>
      <c r="WT82" s="18"/>
      <c r="WU82" s="18"/>
      <c r="WV82" s="18"/>
      <c r="WW82" s="18"/>
      <c r="WX82" s="18"/>
      <c r="WY82" s="18"/>
      <c r="WZ82" s="18"/>
      <c r="XA82" s="18"/>
      <c r="XB82" s="18"/>
      <c r="XC82" s="18"/>
      <c r="XD82" s="18"/>
      <c r="XE82" s="18"/>
      <c r="XF82" s="18"/>
      <c r="XG82" s="18"/>
      <c r="XH82" s="18"/>
      <c r="XI82" s="18"/>
      <c r="XJ82" s="18"/>
      <c r="XK82" s="18"/>
      <c r="XL82" s="18"/>
      <c r="XM82" s="18"/>
      <c r="XN82" s="18"/>
      <c r="XO82" s="18"/>
      <c r="XP82" s="18"/>
      <c r="XQ82" s="18"/>
      <c r="XR82" s="18"/>
      <c r="XS82" s="18"/>
      <c r="XT82" s="18"/>
      <c r="XU82" s="18"/>
      <c r="XV82" s="18"/>
      <c r="XW82" s="18"/>
      <c r="XX82" s="18"/>
      <c r="XY82" s="18"/>
      <c r="XZ82" s="18"/>
      <c r="YA82" s="18"/>
      <c r="YB82" s="18"/>
      <c r="YC82" s="18"/>
      <c r="YD82" s="18"/>
      <c r="YE82" s="18"/>
      <c r="YF82" s="18"/>
      <c r="YG82" s="18"/>
      <c r="YH82" s="18"/>
      <c r="YI82" s="18"/>
      <c r="YJ82" s="18"/>
      <c r="YK82" s="18"/>
      <c r="YL82" s="18"/>
      <c r="YM82" s="18"/>
      <c r="YN82" s="18"/>
      <c r="YO82" s="18"/>
      <c r="YP82" s="18"/>
      <c r="YQ82" s="18"/>
      <c r="AAL82" s="18"/>
      <c r="AAM82" s="18"/>
      <c r="AAN82" s="18"/>
      <c r="AAO82" s="18"/>
      <c r="AAP82" s="18"/>
      <c r="AAQ82" s="18"/>
      <c r="AAR82" s="18"/>
      <c r="AAS82" s="18"/>
      <c r="AAT82" s="18"/>
      <c r="AAU82" s="18"/>
      <c r="AAV82" s="18"/>
      <c r="AAW82" s="18"/>
      <c r="AAX82" s="18"/>
      <c r="AAY82" s="18"/>
      <c r="AAZ82" s="18"/>
      <c r="ABA82" s="18"/>
      <c r="ABB82" s="18"/>
      <c r="ABC82" s="18"/>
      <c r="ABD82" s="18"/>
      <c r="ABE82" s="18"/>
      <c r="ABF82" s="18"/>
      <c r="ABG82" s="18"/>
      <c r="ABH82" s="18"/>
      <c r="ABI82" s="18"/>
      <c r="ABJ82" s="18"/>
      <c r="ABK82" s="18"/>
      <c r="ABL82" s="18"/>
      <c r="ABM82" s="18"/>
      <c r="ABN82" s="18"/>
      <c r="ABO82" s="18"/>
      <c r="ABP82" s="18"/>
      <c r="ABQ82" s="18"/>
      <c r="ABR82" s="18"/>
      <c r="ABS82" s="18"/>
      <c r="ABT82" s="18"/>
      <c r="ABU82" s="18"/>
      <c r="ABV82" s="18"/>
      <c r="ABW82" s="18"/>
      <c r="ABX82" s="18"/>
      <c r="ABY82" s="18"/>
      <c r="ABZ82" s="18"/>
      <c r="ACA82" s="18"/>
      <c r="ACB82" s="18"/>
      <c r="ACC82" s="18"/>
      <c r="ACD82" s="18"/>
      <c r="ACE82" s="18"/>
      <c r="ACF82" s="18"/>
      <c r="ACG82" s="18"/>
      <c r="ACH82" s="18"/>
      <c r="ACI82" s="18"/>
      <c r="ACJ82" s="18"/>
      <c r="ACK82" s="18"/>
      <c r="ACL82" s="18"/>
      <c r="ACM82" s="18"/>
      <c r="ACN82" s="18"/>
      <c r="ACO82" s="18"/>
      <c r="ACP82" s="18"/>
      <c r="ACQ82" s="18"/>
      <c r="ACR82" s="18"/>
      <c r="ACS82" s="18"/>
      <c r="ACT82" s="18"/>
      <c r="ACU82" s="18"/>
      <c r="ACV82" s="18"/>
      <c r="ACW82" s="18"/>
      <c r="ACX82" s="18"/>
      <c r="ACY82" s="18"/>
      <c r="ACZ82" s="18"/>
      <c r="ADA82" s="18"/>
      <c r="ADB82" s="18"/>
      <c r="ADC82" s="18"/>
      <c r="ADD82" s="18"/>
      <c r="ADE82" s="18"/>
      <c r="ADF82" s="18"/>
      <c r="ADG82" s="18"/>
      <c r="ADH82" s="18"/>
      <c r="ADI82" s="18"/>
      <c r="ADJ82" s="18"/>
      <c r="ADK82" s="18"/>
      <c r="ADL82" s="18"/>
      <c r="ADM82" s="18"/>
      <c r="ADN82" s="18"/>
      <c r="ADO82" s="18"/>
      <c r="ADP82" s="18"/>
      <c r="ADQ82" s="18"/>
      <c r="ADR82" s="18"/>
      <c r="ADS82" s="18"/>
      <c r="ADT82" s="18"/>
      <c r="ADU82" s="18"/>
      <c r="ADV82" s="18"/>
      <c r="ADW82" s="18"/>
      <c r="ADX82" s="18"/>
      <c r="ADY82" s="18"/>
      <c r="ADZ82" s="18"/>
      <c r="AEA82" s="18"/>
      <c r="AEB82" s="18"/>
      <c r="AEC82" s="18"/>
      <c r="AED82" s="18"/>
      <c r="AEE82" s="18"/>
      <c r="AEF82" s="18"/>
      <c r="AEG82" s="18"/>
      <c r="AEH82" s="18"/>
      <c r="AEI82" s="18"/>
      <c r="AEJ82" s="18"/>
      <c r="AEK82" s="18"/>
      <c r="AEL82" s="18"/>
      <c r="AEM82" s="18"/>
      <c r="AEN82" s="18"/>
      <c r="AEO82" s="18"/>
      <c r="AEP82" s="18"/>
      <c r="AEQ82" s="18"/>
      <c r="AER82" s="18"/>
      <c r="AES82" s="18"/>
      <c r="AET82" s="18"/>
      <c r="AEU82" s="18"/>
      <c r="AEV82" s="18"/>
      <c r="AEW82" s="18"/>
      <c r="AEX82" s="18"/>
      <c r="AEY82" s="18"/>
      <c r="AEZ82" s="18"/>
      <c r="AFA82" s="18"/>
      <c r="AFB82" s="18"/>
      <c r="AFC82" s="18"/>
      <c r="AFD82" s="18"/>
      <c r="AFE82" s="18"/>
    </row>
    <row r="83" spans="1:837" x14ac:dyDescent="0.25">
      <c r="A83" s="18"/>
      <c r="B83" s="58" t="s">
        <v>11</v>
      </c>
      <c r="C83" s="58"/>
      <c r="D83" s="58"/>
      <c r="F83" s="2"/>
      <c r="G83" s="4"/>
      <c r="H83" s="4"/>
      <c r="I83" s="4"/>
      <c r="J83" s="4"/>
      <c r="L83" s="4"/>
      <c r="AD83" s="18"/>
      <c r="BG83" s="18"/>
      <c r="CJ83" s="18"/>
      <c r="DR83" s="18"/>
      <c r="DT83" s="55"/>
      <c r="EH83" s="55"/>
      <c r="EO83" s="55"/>
      <c r="FB83" s="18"/>
      <c r="GE83" s="18"/>
      <c r="GI83" s="4"/>
      <c r="HP83" s="4"/>
      <c r="HQ83" s="4"/>
      <c r="HR83" s="4"/>
      <c r="HS83" s="4"/>
      <c r="IY83" s="18"/>
      <c r="KB83" s="4"/>
      <c r="KC83" s="4"/>
      <c r="KD83" s="4"/>
      <c r="KE83" s="4"/>
      <c r="KF83" s="4"/>
      <c r="LB83" s="4"/>
      <c r="LS83" s="18"/>
      <c r="NA83" s="4"/>
      <c r="NC83" s="18"/>
      <c r="OZ83" s="4"/>
      <c r="PP83" s="18"/>
      <c r="QC83" s="4"/>
      <c r="QL83" s="18"/>
      <c r="SK83" s="18"/>
      <c r="UJ83" s="18"/>
      <c r="VM83" s="18"/>
    </row>
    <row r="84" spans="1:837" x14ac:dyDescent="0.25">
      <c r="A84" s="18"/>
      <c r="AD84" s="18"/>
      <c r="BG84" s="18"/>
      <c r="CJ84" s="18"/>
      <c r="DR84" s="18"/>
      <c r="DT84" s="55"/>
      <c r="EH84" s="55"/>
      <c r="EO84" s="55"/>
      <c r="FB84" s="18"/>
      <c r="GE84" s="18"/>
      <c r="GI84" s="4"/>
      <c r="HP84" s="4"/>
      <c r="HQ84" s="4"/>
      <c r="HR84" s="4"/>
      <c r="HS84" s="4"/>
      <c r="IY84" s="18"/>
      <c r="KB84" s="4"/>
      <c r="KC84" s="4"/>
      <c r="KD84" s="4"/>
      <c r="KE84" s="4"/>
      <c r="KF84" s="4"/>
      <c r="LB84" s="4"/>
      <c r="LS84" s="18"/>
      <c r="NA84" s="4"/>
      <c r="NC84" s="18"/>
      <c r="OZ84" s="4"/>
      <c r="PP84" s="18"/>
      <c r="QC84" s="4"/>
      <c r="QL84" s="18"/>
      <c r="SK84" s="18"/>
      <c r="UJ84" s="18"/>
      <c r="VM84" s="18"/>
    </row>
    <row r="85" spans="1:837" x14ac:dyDescent="0.25">
      <c r="A85" s="18"/>
      <c r="AD85" s="18"/>
      <c r="BG85" s="18"/>
      <c r="CJ85" s="18"/>
      <c r="DR85" s="18"/>
      <c r="DT85" s="55"/>
      <c r="EH85" s="55"/>
      <c r="EO85" s="55"/>
      <c r="FB85" s="18"/>
      <c r="GE85" s="18"/>
      <c r="GI85" s="4"/>
      <c r="HP85" s="4"/>
      <c r="HQ85" s="4"/>
      <c r="HR85" s="4"/>
      <c r="HS85" s="4"/>
      <c r="IY85" s="18"/>
      <c r="KB85" s="4"/>
      <c r="KC85" s="4"/>
      <c r="KD85" s="4"/>
      <c r="KE85" s="4"/>
      <c r="KF85" s="4"/>
      <c r="LB85" s="4"/>
      <c r="LS85" s="18"/>
      <c r="NA85" s="4"/>
      <c r="NC85" s="18"/>
      <c r="OZ85" s="4"/>
      <c r="PP85" s="18"/>
      <c r="QC85" s="4"/>
      <c r="QL85" s="18"/>
      <c r="SK85" s="18"/>
      <c r="UJ85" s="18"/>
      <c r="VM85" s="18"/>
    </row>
    <row r="86" spans="1:837" x14ac:dyDescent="0.25">
      <c r="A86" s="18"/>
      <c r="AD86" s="18"/>
      <c r="BG86" s="18"/>
      <c r="CJ86" s="18"/>
      <c r="DR86" s="18"/>
      <c r="DT86" s="55"/>
      <c r="EH86" s="55"/>
      <c r="EO86" s="55"/>
      <c r="FB86" s="18"/>
      <c r="GE86" s="18"/>
      <c r="GI86" s="4"/>
      <c r="HP86" s="4"/>
      <c r="HQ86" s="4"/>
      <c r="HR86" s="4"/>
      <c r="HS86" s="4"/>
      <c r="IY86" s="18"/>
      <c r="KB86" s="4"/>
      <c r="KC86" s="4"/>
      <c r="KD86" s="4"/>
      <c r="KE86" s="4"/>
      <c r="KF86" s="4"/>
      <c r="LB86" s="4"/>
      <c r="LS86" s="18"/>
      <c r="NA86" s="4"/>
      <c r="NC86" s="18"/>
      <c r="OZ86" s="4"/>
      <c r="PP86" s="18"/>
      <c r="QC86" s="4"/>
      <c r="QL86" s="18"/>
      <c r="SK86" s="18"/>
      <c r="UJ86" s="18"/>
      <c r="VM86" s="18"/>
    </row>
    <row r="87" spans="1:837" x14ac:dyDescent="0.25">
      <c r="A87" s="18"/>
      <c r="AD87" s="18"/>
      <c r="BG87" s="18"/>
      <c r="CJ87" s="18"/>
      <c r="DR87" s="18"/>
      <c r="DT87" s="55"/>
      <c r="EH87" s="55"/>
      <c r="EO87" s="55"/>
      <c r="FB87" s="18"/>
      <c r="GE87" s="18"/>
      <c r="GI87" s="4"/>
      <c r="HT87" s="4"/>
      <c r="IY87" s="18"/>
      <c r="KB87" s="4"/>
      <c r="KC87" s="4"/>
      <c r="KD87" s="4"/>
      <c r="KE87" s="4"/>
      <c r="KF87" s="4"/>
      <c r="LB87" s="4"/>
      <c r="LS87" s="18"/>
      <c r="NA87" s="4"/>
      <c r="NC87" s="18"/>
      <c r="OZ87" s="4"/>
      <c r="PP87" s="18"/>
      <c r="QC87" s="4"/>
      <c r="QL87" s="18"/>
      <c r="SK87" s="18"/>
      <c r="UJ87" s="18"/>
      <c r="VM87" s="18"/>
    </row>
    <row r="88" spans="1:837" x14ac:dyDescent="0.25">
      <c r="A88" s="18"/>
      <c r="AD88" s="18"/>
      <c r="BG88" s="18"/>
      <c r="CJ88" s="18"/>
      <c r="DR88" s="18"/>
      <c r="DT88" s="55"/>
      <c r="EH88" s="55"/>
      <c r="EO88" s="55"/>
      <c r="FB88" s="18"/>
      <c r="GE88" s="18"/>
      <c r="GJ88" s="4"/>
      <c r="HO88" s="18"/>
      <c r="HT88" s="4"/>
      <c r="IY88" s="18"/>
      <c r="KG88" s="4"/>
      <c r="LC88" s="4"/>
      <c r="LS88" s="18"/>
      <c r="NB88" s="4"/>
      <c r="NC88" s="18"/>
      <c r="PA88" s="4"/>
      <c r="PP88" s="18"/>
      <c r="QD88" s="4"/>
      <c r="QL88" s="18"/>
      <c r="SK88" s="18"/>
      <c r="UJ88" s="18"/>
      <c r="VM88" s="18"/>
    </row>
    <row r="89" spans="1:837" x14ac:dyDescent="0.25">
      <c r="A89" s="18"/>
      <c r="AD89" s="18"/>
      <c r="BG89" s="18"/>
      <c r="CJ89" s="18"/>
      <c r="DR89" s="18"/>
      <c r="DT89" s="55"/>
      <c r="EH89" s="55"/>
      <c r="EO89" s="55"/>
      <c r="FB89" s="18"/>
      <c r="GE89" s="18"/>
      <c r="GJ89" s="4"/>
      <c r="HO89" s="18"/>
      <c r="HT89" s="4"/>
      <c r="IY89" s="18"/>
      <c r="KG89" s="4"/>
      <c r="LC89" s="4"/>
      <c r="LS89" s="18"/>
      <c r="NB89" s="4"/>
      <c r="NC89" s="18"/>
      <c r="PA89" s="4"/>
      <c r="PP89" s="18"/>
      <c r="QD89" s="4"/>
      <c r="QL89" s="18"/>
      <c r="SK89" s="18"/>
      <c r="UJ89" s="18"/>
      <c r="VM89" s="18"/>
    </row>
    <row r="90" spans="1:837" x14ac:dyDescent="0.25">
      <c r="A90" s="18"/>
      <c r="AD90" s="18"/>
      <c r="BG90" s="18"/>
      <c r="CJ90" s="18"/>
      <c r="DR90" s="18"/>
      <c r="DT90" s="55"/>
      <c r="EH90" s="55"/>
      <c r="EO90" s="55"/>
      <c r="FB90" s="18"/>
      <c r="GE90" s="18"/>
      <c r="GJ90" s="4"/>
      <c r="HO90" s="18"/>
      <c r="IY90" s="18"/>
      <c r="KG90" s="4"/>
      <c r="LC90" s="4"/>
      <c r="LS90" s="18"/>
      <c r="NB90" s="4"/>
      <c r="NC90" s="18"/>
      <c r="PA90" s="4"/>
      <c r="PP90" s="18"/>
      <c r="QD90" s="4"/>
      <c r="QL90" s="18"/>
      <c r="SK90" s="18"/>
      <c r="UJ90" s="18"/>
      <c r="VM90" s="18"/>
    </row>
    <row r="91" spans="1:837" x14ac:dyDescent="0.25">
      <c r="A91" s="18"/>
      <c r="AD91" s="18"/>
      <c r="BG91" s="18"/>
      <c r="CJ91" s="18"/>
      <c r="DQ91" s="4"/>
      <c r="DR91" s="18"/>
      <c r="DT91" s="55"/>
      <c r="ED91" s="4"/>
      <c r="EH91" s="55"/>
      <c r="EO91" s="55"/>
      <c r="FB91" s="18"/>
      <c r="GE91" s="18"/>
      <c r="GX91" s="4"/>
      <c r="HO91" s="18"/>
      <c r="IH91" s="4"/>
      <c r="IY91" s="18"/>
      <c r="KU91" s="4"/>
      <c r="LQ91" s="4"/>
      <c r="LS91" s="18"/>
      <c r="NC91" s="18"/>
      <c r="NP91" s="4"/>
      <c r="PO91" s="4"/>
      <c r="PP91" s="18"/>
      <c r="QL91" s="18"/>
      <c r="QR91" s="4"/>
      <c r="SK91" s="18"/>
      <c r="UJ91" s="18"/>
      <c r="VM91" s="18"/>
    </row>
    <row r="92" spans="1:837" x14ac:dyDescent="0.25">
      <c r="A92" s="18"/>
      <c r="AD92" s="18"/>
      <c r="BG92" s="18"/>
      <c r="CJ92" s="18"/>
      <c r="DQ92" s="4"/>
      <c r="DR92" s="18"/>
      <c r="DT92" s="55"/>
      <c r="ED92" s="4"/>
      <c r="EO92" s="55"/>
      <c r="FB92" s="18"/>
      <c r="GE92" s="18"/>
      <c r="GX92" s="4"/>
      <c r="HO92" s="18"/>
      <c r="IH92" s="4"/>
      <c r="IY92" s="18"/>
      <c r="KU92" s="4"/>
      <c r="LQ92" s="4"/>
      <c r="LS92" s="18"/>
      <c r="NC92" s="18"/>
      <c r="NP92" s="4"/>
      <c r="PO92" s="4"/>
      <c r="PP92" s="18"/>
      <c r="QL92" s="18"/>
      <c r="QR92" s="4"/>
      <c r="SK92" s="18"/>
      <c r="UJ92" s="18"/>
      <c r="VM92" s="18"/>
    </row>
    <row r="93" spans="1:837" x14ac:dyDescent="0.25">
      <c r="A93" s="18"/>
      <c r="AD93" s="18"/>
      <c r="BG93" s="18"/>
      <c r="CJ93" s="18"/>
      <c r="DR93" s="18"/>
      <c r="DT93" s="55"/>
      <c r="EO93" s="55"/>
      <c r="EP93" s="4"/>
      <c r="FB93" s="18"/>
      <c r="FQ93" s="4"/>
      <c r="GE93" s="18"/>
      <c r="HA93" s="4"/>
      <c r="HO93" s="18"/>
      <c r="IK93" s="4"/>
      <c r="IY93" s="18"/>
      <c r="LE93" s="4"/>
      <c r="LS93" s="18"/>
      <c r="MO93" s="4"/>
      <c r="NC93" s="18"/>
      <c r="PB93" s="4"/>
      <c r="PP93" s="18"/>
      <c r="PX93" s="4"/>
      <c r="QL93" s="18"/>
      <c r="RW93" s="4"/>
      <c r="SK93" s="18"/>
      <c r="TV93" s="4"/>
      <c r="UJ93" s="18"/>
      <c r="UY93" s="4"/>
      <c r="VM93" s="18"/>
    </row>
    <row r="94" spans="1:837" x14ac:dyDescent="0.25">
      <c r="A94" s="18"/>
      <c r="AD94" s="18"/>
      <c r="BG94" s="18"/>
      <c r="CJ94" s="18"/>
      <c r="DR94" s="18"/>
      <c r="DT94" s="55"/>
      <c r="EO94" s="55"/>
      <c r="EP94" s="4"/>
      <c r="FB94" s="18"/>
      <c r="FQ94" s="4"/>
      <c r="GE94" s="18"/>
      <c r="HA94" s="4"/>
      <c r="HO94" s="18"/>
      <c r="IK94" s="4"/>
      <c r="IY94" s="18"/>
      <c r="LE94" s="4"/>
      <c r="LS94" s="18"/>
      <c r="MO94" s="4"/>
      <c r="NC94" s="18"/>
      <c r="PB94" s="4"/>
      <c r="PP94" s="18"/>
      <c r="PX94" s="4"/>
      <c r="QL94" s="18"/>
      <c r="RW94" s="4"/>
      <c r="SK94" s="18"/>
      <c r="TV94" s="4"/>
      <c r="UJ94" s="18"/>
      <c r="UY94" s="4"/>
      <c r="VM94" s="18"/>
    </row>
    <row r="95" spans="1:837" x14ac:dyDescent="0.25">
      <c r="A95" s="18"/>
      <c r="AD95" s="18"/>
      <c r="BG95" s="18"/>
      <c r="CJ95" s="18"/>
      <c r="DR95" s="18"/>
      <c r="DT95" s="55"/>
      <c r="EO95" s="55"/>
      <c r="EP95" s="4"/>
      <c r="FB95" s="18"/>
      <c r="FQ95" s="4"/>
      <c r="GE95" s="18"/>
      <c r="HA95" s="4"/>
      <c r="HO95" s="18"/>
      <c r="IK95" s="4"/>
      <c r="IY95" s="18"/>
      <c r="LE95" s="4"/>
      <c r="LS95" s="18"/>
      <c r="MO95" s="4"/>
      <c r="NC95" s="18"/>
      <c r="PB95" s="4"/>
      <c r="PP95" s="18"/>
      <c r="PX95" s="4"/>
      <c r="QL95" s="18"/>
      <c r="RW95" s="4"/>
      <c r="SK95" s="18"/>
      <c r="TV95" s="4"/>
      <c r="UJ95" s="18"/>
      <c r="UY95" s="4"/>
      <c r="VM95" s="18"/>
    </row>
    <row r="96" spans="1:837" x14ac:dyDescent="0.25">
      <c r="A96" s="18"/>
      <c r="AD96" s="18"/>
      <c r="BG96" s="18"/>
      <c r="CJ96" s="18"/>
      <c r="DR96" s="18"/>
      <c r="DT96" s="55"/>
      <c r="EO96" s="55"/>
      <c r="EP96" s="4"/>
      <c r="FB96" s="18"/>
      <c r="FQ96" s="4"/>
      <c r="GE96" s="18"/>
      <c r="HA96" s="4"/>
      <c r="HO96" s="18"/>
      <c r="IK96" s="4"/>
      <c r="IY96" s="18"/>
      <c r="LE96" s="4"/>
      <c r="LS96" s="18"/>
      <c r="MO96" s="4"/>
      <c r="NC96" s="18"/>
      <c r="PB96" s="4"/>
      <c r="PP96" s="18"/>
      <c r="PX96" s="4"/>
      <c r="QL96" s="18"/>
      <c r="RW96" s="4"/>
      <c r="SK96" s="18"/>
      <c r="TV96" s="4"/>
      <c r="UJ96" s="18"/>
      <c r="UY96" s="4"/>
      <c r="VM96" s="18"/>
    </row>
    <row r="97" spans="124:571" s="18" customFormat="1" x14ac:dyDescent="0.25">
      <c r="DT97" s="55"/>
      <c r="EO97" s="55"/>
      <c r="EP97" s="4"/>
      <c r="FQ97" s="4"/>
      <c r="HA97" s="4"/>
      <c r="IK97" s="4"/>
      <c r="LE97" s="4"/>
      <c r="MO97" s="4"/>
      <c r="PB97" s="4"/>
      <c r="PX97" s="4"/>
      <c r="RW97" s="4"/>
      <c r="TV97" s="4"/>
      <c r="UY97" s="4"/>
    </row>
    <row r="98" spans="124:571" s="18" customFormat="1" x14ac:dyDescent="0.25">
      <c r="DT98" s="55"/>
      <c r="EO98" s="55"/>
      <c r="EP98" s="4"/>
      <c r="FQ98" s="4"/>
      <c r="HA98" s="4"/>
      <c r="IK98" s="4"/>
      <c r="LE98" s="4"/>
      <c r="MO98" s="4"/>
      <c r="PB98" s="4"/>
      <c r="PX98" s="4"/>
      <c r="RW98" s="4"/>
      <c r="TV98" s="4"/>
      <c r="UY98" s="4"/>
    </row>
    <row r="99" spans="124:571" s="18" customFormat="1" x14ac:dyDescent="0.25">
      <c r="DT99" s="55"/>
      <c r="EO99" s="55"/>
      <c r="EP99" s="4"/>
      <c r="FQ99" s="4"/>
      <c r="HA99" s="4"/>
      <c r="IK99" s="4"/>
      <c r="LE99" s="4"/>
      <c r="MO99" s="4"/>
      <c r="PB99" s="4"/>
      <c r="PX99" s="4"/>
      <c r="RW99" s="4"/>
      <c r="TV99" s="4"/>
      <c r="UY99" s="4"/>
    </row>
    <row r="100" spans="124:571" s="18" customFormat="1" x14ac:dyDescent="0.25">
      <c r="DT100" s="55"/>
      <c r="EO100" s="55"/>
      <c r="EP100" s="4"/>
      <c r="FQ100" s="4"/>
      <c r="HA100" s="4"/>
      <c r="IK100" s="4"/>
      <c r="LE100" s="4"/>
      <c r="MO100" s="4"/>
      <c r="PB100" s="4"/>
      <c r="PX100" s="4"/>
      <c r="RW100" s="4"/>
      <c r="TV100" s="4"/>
      <c r="UY100" s="4"/>
    </row>
    <row r="101" spans="124:571" s="18" customFormat="1" x14ac:dyDescent="0.25">
      <c r="DT101" s="55"/>
      <c r="EO101" s="55"/>
      <c r="EP101" s="4"/>
      <c r="FQ101" s="4"/>
      <c r="HA101" s="4"/>
      <c r="IK101" s="4"/>
      <c r="LE101" s="4"/>
      <c r="MO101" s="4"/>
      <c r="PB101" s="4"/>
      <c r="PX101" s="4"/>
      <c r="RW101" s="4"/>
      <c r="TV101" s="4"/>
      <c r="UY101" s="4"/>
    </row>
    <row r="102" spans="124:571" s="18" customFormat="1" x14ac:dyDescent="0.25">
      <c r="DT102" s="55"/>
      <c r="EO102" s="55"/>
      <c r="EP102" s="4"/>
      <c r="FQ102" s="4"/>
      <c r="HA102" s="4"/>
      <c r="IK102" s="4"/>
      <c r="LE102" s="4"/>
      <c r="MO102" s="4"/>
      <c r="PB102" s="4"/>
      <c r="PX102" s="4"/>
      <c r="RW102" s="4"/>
      <c r="TV102" s="4"/>
      <c r="UY102" s="4"/>
    </row>
    <row r="103" spans="124:571" s="18" customFormat="1" x14ac:dyDescent="0.25">
      <c r="DT103" s="55"/>
      <c r="EP103" s="4"/>
      <c r="FQ103" s="4"/>
      <c r="HA103" s="4"/>
      <c r="IK103" s="4"/>
      <c r="LE103" s="4"/>
      <c r="MO103" s="4"/>
      <c r="PB103" s="4"/>
      <c r="PX103" s="4"/>
      <c r="RW103" s="4"/>
      <c r="TV103" s="4"/>
      <c r="UY103" s="4"/>
    </row>
    <row r="104" spans="124:571" s="18" customFormat="1" x14ac:dyDescent="0.25">
      <c r="DT104" s="55"/>
      <c r="EP104" s="4"/>
      <c r="FQ104" s="4"/>
      <c r="HA104" s="4"/>
      <c r="IK104" s="4"/>
      <c r="LE104" s="4"/>
      <c r="MO104" s="4"/>
      <c r="PB104" s="4"/>
      <c r="PX104" s="4"/>
      <c r="RW104" s="4"/>
      <c r="TV104" s="4"/>
      <c r="UY104" s="4"/>
    </row>
    <row r="105" spans="124:571" s="18" customFormat="1" x14ac:dyDescent="0.25">
      <c r="DT105" s="55"/>
      <c r="EP105" s="4"/>
      <c r="FQ105" s="4"/>
      <c r="HA105" s="4"/>
      <c r="IK105" s="4"/>
      <c r="LE105" s="4"/>
      <c r="MO105" s="4"/>
      <c r="PB105" s="4"/>
      <c r="PX105" s="4"/>
      <c r="RW105" s="4"/>
      <c r="TV105" s="4"/>
      <c r="UY105" s="4"/>
    </row>
    <row r="106" spans="124:571" s="18" customFormat="1" x14ac:dyDescent="0.25">
      <c r="DT106" s="55"/>
      <c r="EP106" s="4"/>
      <c r="FQ106" s="4"/>
      <c r="HA106" s="4"/>
      <c r="IK106" s="4"/>
      <c r="LE106" s="4"/>
      <c r="MO106" s="4"/>
      <c r="PB106" s="4"/>
      <c r="PX106" s="4"/>
      <c r="RW106" s="4"/>
      <c r="TV106" s="4"/>
      <c r="UY106" s="4"/>
    </row>
    <row r="107" spans="124:571" s="18" customFormat="1" x14ac:dyDescent="0.25">
      <c r="DT107" s="55"/>
      <c r="EP107" s="4"/>
      <c r="FQ107" s="4"/>
      <c r="HA107" s="4"/>
      <c r="IK107" s="4"/>
      <c r="LE107" s="4"/>
      <c r="MO107" s="4"/>
      <c r="PB107" s="4"/>
      <c r="PX107" s="4"/>
      <c r="RW107" s="4"/>
      <c r="TV107" s="4"/>
      <c r="UY107" s="4"/>
    </row>
    <row r="108" spans="124:571" s="18" customFormat="1" x14ac:dyDescent="0.25">
      <c r="DT108" s="55"/>
      <c r="EP108" s="4"/>
      <c r="FQ108" s="4"/>
      <c r="HA108" s="4"/>
      <c r="IK108" s="4"/>
      <c r="LE108" s="4"/>
      <c r="MO108" s="4"/>
      <c r="PB108" s="4"/>
      <c r="PX108" s="4"/>
      <c r="RW108" s="4"/>
      <c r="TV108" s="4"/>
      <c r="UY108" s="4"/>
    </row>
    <row r="109" spans="124:571" s="18" customFormat="1" x14ac:dyDescent="0.25">
      <c r="DT109" s="55"/>
      <c r="EP109" s="4"/>
      <c r="FQ109" s="4"/>
      <c r="HA109" s="4"/>
      <c r="IK109" s="4"/>
      <c r="LE109" s="4"/>
      <c r="MO109" s="4"/>
      <c r="PB109" s="4"/>
      <c r="PX109" s="4"/>
      <c r="RW109" s="4"/>
      <c r="TV109" s="4"/>
      <c r="UY109" s="4"/>
    </row>
    <row r="110" spans="124:571" s="18" customFormat="1" x14ac:dyDescent="0.25">
      <c r="DT110" s="55"/>
      <c r="EP110" s="4"/>
      <c r="FQ110" s="4"/>
      <c r="HA110" s="4"/>
      <c r="IK110" s="4"/>
      <c r="LE110" s="4"/>
      <c r="MO110" s="4"/>
      <c r="PB110" s="4"/>
      <c r="PX110" s="4"/>
      <c r="RW110" s="4"/>
      <c r="TV110" s="4"/>
      <c r="UY110" s="4"/>
    </row>
    <row r="111" spans="124:571" s="18" customFormat="1" x14ac:dyDescent="0.25">
      <c r="DT111" s="55"/>
      <c r="EP111" s="4"/>
      <c r="FQ111" s="4"/>
      <c r="HA111" s="4"/>
      <c r="IK111" s="4"/>
      <c r="LE111" s="4"/>
      <c r="MO111" s="4"/>
      <c r="PB111" s="4"/>
      <c r="PX111" s="4"/>
      <c r="RW111" s="4"/>
      <c r="TV111" s="4"/>
      <c r="UY111" s="4"/>
    </row>
    <row r="112" spans="124:571" s="18" customFormat="1" x14ac:dyDescent="0.25">
      <c r="DT112" s="55"/>
      <c r="EP112" s="4"/>
      <c r="FQ112" s="4"/>
      <c r="HA112" s="4"/>
      <c r="IK112" s="4"/>
      <c r="LE112" s="4"/>
      <c r="MO112" s="4"/>
      <c r="PB112" s="4"/>
      <c r="PX112" s="4"/>
      <c r="RW112" s="4"/>
      <c r="TV112" s="4"/>
      <c r="UY112" s="4"/>
    </row>
    <row r="113" spans="3:571" s="18" customFormat="1" x14ac:dyDescent="0.25">
      <c r="DT113" s="55"/>
      <c r="EP113" s="4"/>
      <c r="FQ113" s="4"/>
      <c r="HA113" s="4"/>
      <c r="IK113" s="4"/>
      <c r="LE113" s="4"/>
      <c r="MO113" s="4"/>
      <c r="PB113" s="4"/>
      <c r="PX113" s="4"/>
      <c r="RW113" s="4"/>
      <c r="TV113" s="4"/>
      <c r="UY113" s="4"/>
    </row>
    <row r="114" spans="3:571" s="18" customFormat="1" x14ac:dyDescent="0.25">
      <c r="DT114" s="55"/>
      <c r="EP114" s="4"/>
      <c r="FQ114" s="4"/>
      <c r="HA114" s="4"/>
      <c r="IK114" s="4"/>
      <c r="LE114" s="4"/>
      <c r="MO114" s="4"/>
      <c r="PB114" s="4"/>
      <c r="PX114" s="4"/>
      <c r="RW114" s="4"/>
      <c r="TV114" s="4"/>
      <c r="UY114" s="4"/>
    </row>
    <row r="115" spans="3:571" s="18" customFormat="1" x14ac:dyDescent="0.25">
      <c r="DT115" s="55"/>
      <c r="EP115" s="4"/>
      <c r="FQ115" s="4"/>
      <c r="HA115" s="4"/>
      <c r="IK115" s="4"/>
      <c r="LE115" s="4"/>
      <c r="MO115" s="4"/>
      <c r="PB115" s="4"/>
      <c r="PX115" s="4"/>
      <c r="RW115" s="4"/>
      <c r="TV115" s="4"/>
      <c r="UY115" s="4"/>
    </row>
    <row r="116" spans="3:571" s="18" customFormat="1" x14ac:dyDescent="0.25">
      <c r="DT116" s="55"/>
      <c r="EP116" s="4"/>
      <c r="FQ116" s="4"/>
      <c r="HA116" s="4"/>
      <c r="IK116" s="4"/>
      <c r="LE116" s="4"/>
      <c r="MO116" s="4"/>
      <c r="PB116" s="4"/>
      <c r="PX116" s="4"/>
      <c r="RW116" s="4"/>
      <c r="TV116" s="4"/>
      <c r="UY116" s="4"/>
    </row>
    <row r="117" spans="3:571" s="18" customFormat="1" x14ac:dyDescent="0.25">
      <c r="DT117" s="55"/>
      <c r="EP117" s="4"/>
      <c r="FQ117" s="4"/>
      <c r="HA117" s="4"/>
      <c r="IK117" s="4"/>
      <c r="LE117" s="4"/>
      <c r="MO117" s="4"/>
      <c r="PB117" s="4"/>
      <c r="PX117" s="4"/>
      <c r="RW117" s="4"/>
      <c r="TV117" s="4"/>
      <c r="UY117" s="4"/>
    </row>
    <row r="118" spans="3:571" s="18" customFormat="1" x14ac:dyDescent="0.25">
      <c r="C118" s="58"/>
      <c r="D118" s="58"/>
      <c r="E118" s="58"/>
      <c r="X118" s="4"/>
      <c r="DT118" s="55"/>
      <c r="EP118" s="4"/>
      <c r="FQ118" s="4"/>
      <c r="HA118" s="4"/>
      <c r="IK118" s="4"/>
      <c r="LE118" s="4"/>
      <c r="MO118" s="4"/>
      <c r="PB118" s="4"/>
      <c r="PX118" s="4"/>
      <c r="RW118" s="4"/>
      <c r="TV118" s="4"/>
      <c r="UY118" s="4"/>
    </row>
    <row r="119" spans="3:571" s="18" customFormat="1" x14ac:dyDescent="0.25">
      <c r="C119" s="58"/>
      <c r="D119" s="58"/>
      <c r="E119" s="58"/>
      <c r="L119" s="4"/>
      <c r="N119" s="4"/>
      <c r="X119" s="4"/>
      <c r="DT119" s="55"/>
      <c r="EP119" s="4"/>
      <c r="FQ119" s="4"/>
      <c r="HA119" s="4"/>
      <c r="IK119" s="4"/>
      <c r="LE119" s="4"/>
      <c r="MO119" s="4"/>
      <c r="PB119" s="4"/>
      <c r="PX119" s="4"/>
      <c r="RW119" s="4"/>
      <c r="TV119" s="4"/>
      <c r="UY119" s="4"/>
    </row>
    <row r="120" spans="3:571" s="18" customFormat="1" x14ac:dyDescent="0.25">
      <c r="C120" s="58"/>
      <c r="D120" s="58"/>
      <c r="E120" s="58"/>
      <c r="DT120" s="55"/>
      <c r="EP120" s="4"/>
      <c r="FQ120" s="4"/>
      <c r="HA120" s="4"/>
      <c r="IK120" s="4"/>
      <c r="LE120" s="4"/>
      <c r="MO120" s="4"/>
      <c r="PB120" s="4"/>
      <c r="PX120" s="4"/>
      <c r="RW120" s="4"/>
      <c r="TV120" s="4"/>
      <c r="UY120" s="4"/>
    </row>
    <row r="121" spans="3:571" s="18" customFormat="1" x14ac:dyDescent="0.25">
      <c r="C121" s="58"/>
      <c r="D121" s="58"/>
      <c r="E121" s="58"/>
      <c r="AH121" s="4"/>
      <c r="DT121" s="55"/>
      <c r="EP121" s="4"/>
      <c r="FQ121" s="4"/>
      <c r="HA121" s="4"/>
      <c r="IK121" s="4"/>
      <c r="LE121" s="4"/>
      <c r="MO121" s="4"/>
      <c r="PB121" s="4"/>
      <c r="PX121" s="4"/>
      <c r="RW121" s="4"/>
      <c r="TV121" s="4"/>
      <c r="UY121" s="4"/>
    </row>
    <row r="122" spans="3:571" s="18" customFormat="1" x14ac:dyDescent="0.25">
      <c r="C122" s="58"/>
      <c r="D122" s="58"/>
      <c r="E122" s="58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DT122" s="55"/>
      <c r="EP122" s="4"/>
      <c r="FQ122" s="4"/>
      <c r="HA122" s="4"/>
      <c r="IK122" s="4"/>
      <c r="LE122" s="4"/>
      <c r="MO122" s="4"/>
      <c r="PB122" s="4"/>
      <c r="PX122" s="4"/>
      <c r="RW122" s="4"/>
      <c r="TV122" s="4"/>
      <c r="UY122" s="4"/>
    </row>
    <row r="123" spans="3:571" s="18" customFormat="1" x14ac:dyDescent="0.25">
      <c r="C123" s="58"/>
      <c r="D123" s="58"/>
      <c r="E123" s="58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DT123" s="55"/>
      <c r="EP123" s="4"/>
      <c r="FQ123" s="4"/>
      <c r="HA123" s="4"/>
      <c r="IK123" s="4"/>
      <c r="LE123" s="4"/>
      <c r="MO123" s="4"/>
      <c r="PB123" s="4"/>
      <c r="PX123" s="4"/>
      <c r="RW123" s="4"/>
      <c r="TV123" s="4"/>
      <c r="UY123" s="4"/>
    </row>
    <row r="124" spans="3:571" s="18" customFormat="1" x14ac:dyDescent="0.25">
      <c r="C124" s="58"/>
      <c r="D124" s="58"/>
      <c r="E124" s="58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DT124" s="55"/>
      <c r="EP124" s="4"/>
      <c r="FQ124" s="4"/>
      <c r="HA124" s="4"/>
      <c r="IK124" s="4"/>
      <c r="LE124" s="4"/>
      <c r="MO124" s="4"/>
      <c r="PB124" s="4"/>
      <c r="PX124" s="4"/>
      <c r="RW124" s="4"/>
      <c r="TV124" s="4"/>
      <c r="UY124" s="4"/>
    </row>
    <row r="125" spans="3:571" s="18" customFormat="1" x14ac:dyDescent="0.25">
      <c r="C125" s="58"/>
      <c r="D125" s="58"/>
      <c r="E125" s="58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DT125" s="55"/>
      <c r="EP125" s="4"/>
      <c r="FQ125" s="4"/>
      <c r="HA125" s="4"/>
      <c r="IK125" s="4"/>
      <c r="LE125" s="4"/>
      <c r="MO125" s="4"/>
      <c r="PB125" s="4"/>
      <c r="PX125" s="4"/>
      <c r="RW125" s="4"/>
      <c r="TV125" s="4"/>
      <c r="UY125" s="4"/>
    </row>
    <row r="126" spans="3:571" s="18" customFormat="1" x14ac:dyDescent="0.25">
      <c r="C126" s="58"/>
      <c r="D126" s="58"/>
      <c r="E126" s="58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DT126" s="55"/>
      <c r="EP126" s="4"/>
      <c r="FQ126" s="4"/>
      <c r="HA126" s="4"/>
      <c r="IK126" s="4"/>
      <c r="LE126" s="4"/>
      <c r="MO126" s="4"/>
      <c r="PB126" s="4"/>
      <c r="PX126" s="4"/>
      <c r="RW126" s="4"/>
      <c r="TV126" s="4"/>
      <c r="UY126" s="4"/>
    </row>
    <row r="127" spans="3:571" s="18" customFormat="1" x14ac:dyDescent="0.25">
      <c r="C127" s="58"/>
      <c r="D127" s="58"/>
      <c r="E127" s="58"/>
      <c r="DT127" s="55"/>
      <c r="EP127" s="4"/>
      <c r="FQ127" s="4"/>
      <c r="HA127" s="4"/>
      <c r="IK127" s="4"/>
      <c r="LE127" s="4"/>
      <c r="MO127" s="4"/>
      <c r="PB127" s="4"/>
      <c r="PX127" s="4"/>
      <c r="RW127" s="4"/>
      <c r="TV127" s="4"/>
      <c r="UY127" s="4"/>
    </row>
    <row r="128" spans="3:571" s="18" customFormat="1" x14ac:dyDescent="0.25">
      <c r="DT128" s="55"/>
      <c r="EP128" s="4"/>
      <c r="FQ128" s="4"/>
      <c r="HA128" s="4"/>
      <c r="IK128" s="4"/>
      <c r="LE128" s="4"/>
      <c r="MO128" s="4"/>
      <c r="PB128" s="4"/>
      <c r="PX128" s="4"/>
      <c r="RW128" s="4"/>
      <c r="TV128" s="4"/>
      <c r="UY128" s="4"/>
    </row>
    <row r="129" spans="87:571" s="18" customFormat="1" x14ac:dyDescent="0.25">
      <c r="DT129" s="55"/>
      <c r="EP129" s="4"/>
      <c r="FQ129" s="4"/>
      <c r="HA129" s="4"/>
      <c r="IK129" s="4"/>
      <c r="LE129" s="4"/>
      <c r="MO129" s="4"/>
      <c r="PB129" s="4"/>
      <c r="PX129" s="4"/>
      <c r="RW129" s="4"/>
      <c r="TV129" s="4"/>
      <c r="UY129" s="4"/>
    </row>
    <row r="130" spans="87:571" s="18" customFormat="1" x14ac:dyDescent="0.25">
      <c r="DT130" s="55"/>
      <c r="EP130" s="4"/>
      <c r="FQ130" s="4"/>
      <c r="HA130" s="4"/>
      <c r="IK130" s="4"/>
      <c r="LE130" s="4"/>
      <c r="MO130" s="4"/>
      <c r="PB130" s="4"/>
      <c r="PX130" s="4"/>
      <c r="RW130" s="4"/>
      <c r="TV130" s="4"/>
      <c r="UY130" s="4"/>
    </row>
    <row r="131" spans="87:571" s="18" customFormat="1" x14ac:dyDescent="0.25">
      <c r="DT131" s="55"/>
      <c r="EP131" s="4"/>
      <c r="FQ131" s="4"/>
      <c r="HA131" s="4"/>
      <c r="IK131" s="4"/>
      <c r="LE131" s="4"/>
      <c r="MO131" s="4"/>
      <c r="PB131" s="4"/>
      <c r="PX131" s="4"/>
      <c r="RW131" s="4"/>
      <c r="TV131" s="4"/>
      <c r="UY131" s="4"/>
    </row>
    <row r="132" spans="87:571" s="18" customFormat="1" x14ac:dyDescent="0.25">
      <c r="CI132" s="19"/>
      <c r="CJ132" s="19"/>
      <c r="CK132" s="19"/>
      <c r="DT132" s="55"/>
      <c r="EP132" s="4"/>
      <c r="FQ132" s="4"/>
      <c r="HA132" s="4"/>
      <c r="IK132" s="4"/>
      <c r="LE132" s="4"/>
      <c r="MO132" s="4"/>
      <c r="PB132" s="4"/>
      <c r="PX132" s="4"/>
      <c r="RW132" s="4"/>
      <c r="TV132" s="4"/>
      <c r="UY132" s="4"/>
    </row>
    <row r="133" spans="87:571" s="18" customFormat="1" x14ac:dyDescent="0.25">
      <c r="CI133" s="19"/>
      <c r="CJ133" s="19"/>
      <c r="CK133" s="19"/>
      <c r="DT133" s="55"/>
      <c r="EP133" s="4"/>
      <c r="FQ133" s="4"/>
      <c r="HA133" s="4"/>
      <c r="IK133" s="4"/>
      <c r="LE133" s="4"/>
      <c r="MO133" s="4"/>
      <c r="PB133" s="4"/>
      <c r="PX133" s="4"/>
      <c r="RW133" s="4"/>
      <c r="TV133" s="4"/>
      <c r="UY133" s="4"/>
    </row>
    <row r="134" spans="87:571" s="18" customFormat="1" x14ac:dyDescent="0.25">
      <c r="CI134" s="19"/>
      <c r="CJ134" s="19"/>
      <c r="CK134" s="19"/>
      <c r="DT134" s="55"/>
      <c r="EP134" s="4"/>
      <c r="FQ134" s="4"/>
      <c r="HA134" s="4"/>
      <c r="IK134" s="4"/>
      <c r="LE134" s="4"/>
      <c r="MO134" s="4"/>
      <c r="PB134" s="4"/>
      <c r="PX134" s="4"/>
      <c r="RW134" s="4"/>
      <c r="TV134" s="4"/>
      <c r="UY134" s="4"/>
    </row>
    <row r="135" spans="87:571" s="18" customFormat="1" x14ac:dyDescent="0.25">
      <c r="CI135" s="19"/>
      <c r="CJ135" s="19"/>
      <c r="CK135" s="19"/>
      <c r="DT135" s="55"/>
      <c r="EP135" s="4"/>
      <c r="FQ135" s="4"/>
      <c r="HA135" s="4"/>
      <c r="IK135" s="4"/>
      <c r="LE135" s="4"/>
      <c r="MO135" s="4"/>
      <c r="PB135" s="4"/>
      <c r="PX135" s="4"/>
      <c r="RW135" s="4"/>
      <c r="TV135" s="4"/>
      <c r="UY135" s="4"/>
    </row>
    <row r="136" spans="87:571" s="18" customFormat="1" x14ac:dyDescent="0.25">
      <c r="CI136" s="19"/>
      <c r="CJ136" s="19"/>
      <c r="CK136" s="19"/>
      <c r="DT136" s="55"/>
      <c r="EP136" s="4"/>
      <c r="FQ136" s="4"/>
      <c r="HA136" s="4"/>
      <c r="IK136" s="4"/>
      <c r="LE136" s="4"/>
      <c r="MO136" s="4"/>
      <c r="PB136" s="4"/>
      <c r="PX136" s="4"/>
      <c r="RW136" s="4"/>
      <c r="TV136" s="4"/>
      <c r="UY136" s="4"/>
    </row>
    <row r="137" spans="87:571" s="18" customFormat="1" x14ac:dyDescent="0.25">
      <c r="CI137" s="19"/>
      <c r="CJ137" s="19"/>
      <c r="CK137" s="19"/>
      <c r="DT137" s="55"/>
      <c r="EP137" s="4"/>
      <c r="FQ137" s="4"/>
      <c r="HA137" s="4"/>
      <c r="IK137" s="4"/>
      <c r="LE137" s="4"/>
      <c r="MO137" s="4"/>
      <c r="PB137" s="4"/>
      <c r="PX137" s="4"/>
      <c r="RW137" s="4"/>
      <c r="TV137" s="4"/>
      <c r="UY137" s="4"/>
    </row>
    <row r="138" spans="87:571" s="18" customFormat="1" x14ac:dyDescent="0.25">
      <c r="CI138" s="19"/>
      <c r="CJ138" s="19"/>
      <c r="CK138" s="19"/>
      <c r="DT138" s="55"/>
      <c r="EP138" s="4"/>
      <c r="FQ138" s="4"/>
      <c r="HA138" s="4"/>
      <c r="IK138" s="4"/>
      <c r="LE138" s="4"/>
      <c r="MO138" s="4"/>
      <c r="PB138" s="4"/>
      <c r="PX138" s="4"/>
      <c r="RW138" s="4"/>
      <c r="TV138" s="4"/>
      <c r="UY138" s="4"/>
    </row>
    <row r="139" spans="87:571" s="18" customFormat="1" x14ac:dyDescent="0.25">
      <c r="CI139" s="19"/>
      <c r="CJ139" s="19"/>
      <c r="CK139" s="19"/>
      <c r="DT139" s="55"/>
      <c r="EP139" s="4"/>
      <c r="FQ139" s="4"/>
      <c r="HA139" s="4"/>
      <c r="IK139" s="4"/>
      <c r="LE139" s="4"/>
      <c r="MO139" s="4"/>
      <c r="PB139" s="4"/>
      <c r="PX139" s="4"/>
      <c r="RW139" s="4"/>
      <c r="TV139" s="4"/>
      <c r="UY139" s="4"/>
    </row>
    <row r="140" spans="87:571" s="18" customFormat="1" x14ac:dyDescent="0.25">
      <c r="CI140" s="19"/>
      <c r="CJ140" s="19"/>
      <c r="CK140" s="19"/>
      <c r="DT140" s="55"/>
      <c r="EP140" s="4"/>
      <c r="FQ140" s="4"/>
      <c r="HA140" s="4"/>
      <c r="IK140" s="4"/>
      <c r="LE140" s="4"/>
      <c r="MO140" s="4"/>
      <c r="PB140" s="4"/>
      <c r="PX140" s="4"/>
      <c r="RW140" s="4"/>
      <c r="TV140" s="4"/>
      <c r="UY140" s="4"/>
    </row>
    <row r="141" spans="87:571" s="18" customFormat="1" x14ac:dyDescent="0.25">
      <c r="CI141" s="19"/>
      <c r="CJ141" s="19"/>
      <c r="CK141" s="19"/>
      <c r="DT141" s="55"/>
      <c r="EP141" s="4"/>
      <c r="FQ141" s="4"/>
      <c r="HA141" s="4"/>
      <c r="IK141" s="4"/>
      <c r="LE141" s="4"/>
      <c r="MO141" s="4"/>
      <c r="PB141" s="4"/>
      <c r="PX141" s="4"/>
      <c r="RW141" s="4"/>
      <c r="TV141" s="4"/>
      <c r="UY141" s="4"/>
    </row>
    <row r="142" spans="87:571" s="18" customFormat="1" x14ac:dyDescent="0.25">
      <c r="CI142" s="19"/>
      <c r="CJ142" s="19"/>
      <c r="CK142" s="19"/>
      <c r="DT142" s="55"/>
      <c r="EP142" s="4"/>
      <c r="FQ142" s="4"/>
      <c r="HA142" s="4"/>
      <c r="IK142" s="4"/>
      <c r="LE142" s="4"/>
      <c r="MO142" s="4"/>
      <c r="PB142" s="4"/>
      <c r="PX142" s="4"/>
      <c r="RW142" s="4"/>
      <c r="TV142" s="4"/>
      <c r="UY142" s="4"/>
    </row>
    <row r="143" spans="87:571" s="18" customFormat="1" x14ac:dyDescent="0.25">
      <c r="CI143" s="19"/>
      <c r="CJ143" s="19"/>
      <c r="CK143" s="19"/>
      <c r="DT143" s="55"/>
      <c r="EP143" s="4"/>
      <c r="FQ143" s="4"/>
      <c r="HA143" s="4"/>
      <c r="IK143" s="4"/>
      <c r="LE143" s="4"/>
      <c r="MO143" s="4"/>
      <c r="PB143" s="4"/>
      <c r="PX143" s="4"/>
      <c r="RW143" s="4"/>
      <c r="TV143" s="4"/>
      <c r="UY143" s="4"/>
    </row>
    <row r="144" spans="87:571" s="18" customFormat="1" x14ac:dyDescent="0.25">
      <c r="CI144" s="19"/>
      <c r="CJ144" s="19"/>
      <c r="CK144" s="19"/>
      <c r="DT144" s="55"/>
      <c r="EP144" s="4"/>
      <c r="FQ144" s="4"/>
      <c r="HA144" s="4"/>
      <c r="IK144" s="4"/>
      <c r="LE144" s="4"/>
      <c r="MO144" s="4"/>
      <c r="PB144" s="4"/>
      <c r="PX144" s="4"/>
      <c r="RW144" s="4"/>
      <c r="TV144" s="4"/>
      <c r="UY144" s="4"/>
    </row>
    <row r="145" spans="87:571" s="18" customFormat="1" x14ac:dyDescent="0.25">
      <c r="CI145" s="19"/>
      <c r="CJ145" s="19"/>
      <c r="CK145" s="19"/>
      <c r="DT145" s="55"/>
      <c r="EP145" s="4"/>
      <c r="FQ145" s="4"/>
      <c r="HA145" s="4"/>
      <c r="IK145" s="4"/>
      <c r="LE145" s="4"/>
      <c r="MO145" s="4"/>
      <c r="PB145" s="4"/>
      <c r="PX145" s="4"/>
      <c r="RW145" s="4"/>
      <c r="TV145" s="4"/>
      <c r="UY145" s="4"/>
    </row>
    <row r="146" spans="87:571" s="18" customFormat="1" x14ac:dyDescent="0.25">
      <c r="CI146" s="19"/>
      <c r="CJ146" s="19"/>
      <c r="CK146" s="19"/>
      <c r="DT146" s="55"/>
      <c r="EP146" s="4"/>
      <c r="FQ146" s="4"/>
      <c r="HA146" s="4"/>
      <c r="IK146" s="4"/>
      <c r="LE146" s="4"/>
      <c r="MO146" s="4"/>
      <c r="PB146" s="4"/>
      <c r="PX146" s="4"/>
      <c r="RW146" s="4"/>
      <c r="TV146" s="4"/>
      <c r="UY146" s="4"/>
    </row>
    <row r="147" spans="87:571" s="18" customFormat="1" x14ac:dyDescent="0.25">
      <c r="CI147" s="19"/>
      <c r="CJ147" s="19"/>
      <c r="CK147" s="19"/>
      <c r="DT147" s="55"/>
      <c r="EP147" s="4"/>
      <c r="FQ147" s="4"/>
      <c r="HA147" s="4"/>
      <c r="IK147" s="4"/>
      <c r="LE147" s="4"/>
      <c r="MO147" s="4"/>
      <c r="PB147" s="4"/>
      <c r="PX147" s="4"/>
      <c r="RW147" s="4"/>
      <c r="TV147" s="4"/>
      <c r="UY147" s="4"/>
    </row>
    <row r="148" spans="87:571" s="18" customFormat="1" x14ac:dyDescent="0.25">
      <c r="CI148" s="19"/>
      <c r="CJ148" s="19"/>
      <c r="CK148" s="19"/>
      <c r="DT148" s="55"/>
      <c r="EP148" s="4"/>
      <c r="FQ148" s="4"/>
      <c r="HA148" s="4"/>
      <c r="IK148" s="4"/>
      <c r="LE148" s="4"/>
      <c r="MO148" s="4"/>
      <c r="PB148" s="4"/>
      <c r="PX148" s="4"/>
      <c r="RW148" s="4"/>
      <c r="TV148" s="4"/>
      <c r="UY148" s="4"/>
    </row>
    <row r="149" spans="87:571" s="18" customFormat="1" x14ac:dyDescent="0.25">
      <c r="CI149" s="19"/>
      <c r="CJ149" s="19"/>
      <c r="CK149" s="19"/>
      <c r="DT149" s="55"/>
      <c r="EP149" s="4"/>
      <c r="FQ149" s="4"/>
      <c r="HA149" s="4"/>
      <c r="IK149" s="4"/>
      <c r="LE149" s="4"/>
      <c r="MO149" s="4"/>
      <c r="PB149" s="4"/>
      <c r="PX149" s="4"/>
      <c r="RW149" s="4"/>
      <c r="TV149" s="4"/>
      <c r="UY149" s="4"/>
    </row>
    <row r="150" spans="87:571" s="18" customFormat="1" x14ac:dyDescent="0.25">
      <c r="CI150" s="19"/>
      <c r="CJ150" s="19"/>
      <c r="CK150" s="19"/>
      <c r="DT150" s="55"/>
      <c r="EP150" s="4"/>
      <c r="FQ150" s="4"/>
      <c r="HA150" s="4"/>
      <c r="IK150" s="4"/>
      <c r="LE150" s="4"/>
      <c r="MO150" s="4"/>
      <c r="PB150" s="4"/>
      <c r="PX150" s="4"/>
      <c r="RW150" s="4"/>
      <c r="TV150" s="4"/>
      <c r="UY150" s="4"/>
    </row>
    <row r="151" spans="87:571" s="18" customFormat="1" x14ac:dyDescent="0.25">
      <c r="CI151" s="19"/>
      <c r="CJ151" s="19"/>
      <c r="CK151" s="19"/>
      <c r="DT151" s="55"/>
      <c r="EP151" s="4"/>
      <c r="FQ151" s="4"/>
      <c r="HA151" s="4"/>
      <c r="IK151" s="4"/>
      <c r="LE151" s="4"/>
      <c r="MO151" s="4"/>
      <c r="PB151" s="4"/>
      <c r="PX151" s="4"/>
      <c r="RW151" s="4"/>
      <c r="TV151" s="4"/>
      <c r="UY151" s="4"/>
    </row>
    <row r="152" spans="87:571" s="18" customFormat="1" x14ac:dyDescent="0.25">
      <c r="CI152" s="19"/>
      <c r="CJ152" s="19"/>
      <c r="CK152" s="19"/>
      <c r="DT152" s="55"/>
      <c r="EP152" s="4"/>
      <c r="FQ152" s="4"/>
      <c r="HA152" s="4"/>
      <c r="IK152" s="4"/>
      <c r="LE152" s="4"/>
      <c r="MO152" s="4"/>
      <c r="PB152" s="4"/>
      <c r="PX152" s="4"/>
      <c r="RW152" s="4"/>
      <c r="TV152" s="4"/>
      <c r="UY152" s="4"/>
    </row>
    <row r="153" spans="87:571" s="18" customFormat="1" x14ac:dyDescent="0.25">
      <c r="CI153" s="19"/>
      <c r="CJ153" s="19"/>
      <c r="CK153" s="19"/>
      <c r="DT153" s="55"/>
      <c r="EP153" s="4"/>
      <c r="FQ153" s="4"/>
      <c r="HA153" s="4"/>
      <c r="IK153" s="4"/>
      <c r="LE153" s="4"/>
      <c r="MO153" s="4"/>
      <c r="PB153" s="4"/>
      <c r="PX153" s="4"/>
      <c r="RW153" s="4"/>
      <c r="TV153" s="4"/>
      <c r="UY153" s="4"/>
    </row>
    <row r="154" spans="87:571" s="18" customFormat="1" x14ac:dyDescent="0.25">
      <c r="CI154" s="19"/>
      <c r="CJ154" s="19"/>
      <c r="CK154" s="19"/>
      <c r="DT154" s="55"/>
      <c r="EP154" s="4"/>
      <c r="FQ154" s="4"/>
      <c r="HA154" s="4"/>
      <c r="IK154" s="4"/>
      <c r="LE154" s="4"/>
      <c r="MO154" s="4"/>
      <c r="PB154" s="4"/>
      <c r="PX154" s="4"/>
      <c r="RW154" s="4"/>
      <c r="TV154" s="4"/>
      <c r="UY154" s="4"/>
    </row>
    <row r="155" spans="87:571" s="18" customFormat="1" x14ac:dyDescent="0.25">
      <c r="CI155" s="19"/>
      <c r="CJ155" s="19"/>
      <c r="CK155" s="19"/>
      <c r="DT155" s="55"/>
      <c r="EP155" s="4"/>
      <c r="FQ155" s="4"/>
      <c r="HA155" s="4"/>
      <c r="IK155" s="4"/>
      <c r="LE155" s="4"/>
      <c r="MO155" s="4"/>
      <c r="PB155" s="4"/>
      <c r="PX155" s="4"/>
      <c r="RW155" s="4"/>
      <c r="TV155" s="4"/>
      <c r="UY155" s="4"/>
    </row>
    <row r="156" spans="87:571" s="18" customFormat="1" x14ac:dyDescent="0.25">
      <c r="CI156" s="19"/>
      <c r="CJ156" s="19"/>
      <c r="CK156" s="19"/>
      <c r="DT156" s="55"/>
      <c r="EP156" s="4"/>
      <c r="FQ156" s="4"/>
      <c r="HA156" s="4"/>
      <c r="IK156" s="4"/>
      <c r="LE156" s="4"/>
      <c r="MO156" s="4"/>
      <c r="PB156" s="4"/>
      <c r="PX156" s="4"/>
      <c r="RW156" s="4"/>
      <c r="TV156" s="4"/>
      <c r="UY156" s="4"/>
    </row>
    <row r="157" spans="87:571" s="18" customFormat="1" x14ac:dyDescent="0.25">
      <c r="CI157" s="19"/>
      <c r="CJ157" s="19"/>
      <c r="CK157" s="19"/>
      <c r="DT157" s="55"/>
      <c r="EP157" s="4"/>
      <c r="FQ157" s="4"/>
      <c r="HA157" s="4"/>
      <c r="IK157" s="4"/>
      <c r="LE157" s="4"/>
      <c r="MO157" s="4"/>
      <c r="PB157" s="4"/>
      <c r="PX157" s="4"/>
      <c r="RW157" s="4"/>
      <c r="TV157" s="4"/>
      <c r="UY157" s="4"/>
    </row>
    <row r="158" spans="87:571" s="18" customFormat="1" x14ac:dyDescent="0.25">
      <c r="CI158" s="19"/>
      <c r="CJ158" s="19"/>
      <c r="CK158" s="19"/>
      <c r="DT158" s="55"/>
      <c r="EP158" s="4"/>
      <c r="FQ158" s="4"/>
      <c r="HA158" s="4"/>
      <c r="IK158" s="4"/>
      <c r="LE158" s="4"/>
      <c r="MO158" s="4"/>
      <c r="PB158" s="4"/>
      <c r="PX158" s="4"/>
      <c r="RW158" s="4"/>
      <c r="TV158" s="4"/>
      <c r="UY158" s="4"/>
    </row>
    <row r="159" spans="87:571" s="18" customFormat="1" x14ac:dyDescent="0.25">
      <c r="CI159" s="19"/>
      <c r="CJ159" s="19"/>
      <c r="CK159" s="19"/>
      <c r="DT159" s="55"/>
      <c r="EP159" s="4"/>
      <c r="FQ159" s="4"/>
      <c r="HA159" s="4"/>
      <c r="IK159" s="4"/>
      <c r="LE159" s="4"/>
      <c r="MO159" s="4"/>
      <c r="PB159" s="4"/>
      <c r="PX159" s="4"/>
      <c r="RW159" s="4"/>
      <c r="TV159" s="4"/>
      <c r="UY159" s="4"/>
    </row>
    <row r="160" spans="87:571" s="18" customFormat="1" x14ac:dyDescent="0.25">
      <c r="CI160" s="19"/>
      <c r="CJ160" s="19"/>
      <c r="CK160" s="19"/>
      <c r="DT160" s="55"/>
      <c r="EP160" s="4"/>
      <c r="FQ160" s="4"/>
      <c r="HA160" s="4"/>
      <c r="IK160" s="4"/>
      <c r="LE160" s="4"/>
      <c r="MO160" s="4"/>
      <c r="PB160" s="4"/>
      <c r="PX160" s="4"/>
      <c r="RW160" s="4"/>
      <c r="TV160" s="4"/>
      <c r="UY160" s="4"/>
    </row>
    <row r="161" spans="26:571" s="18" customFormat="1" x14ac:dyDescent="0.25">
      <c r="CI161" s="19"/>
      <c r="CJ161" s="19"/>
      <c r="CK161" s="19"/>
      <c r="DT161" s="55"/>
      <c r="EP161" s="4"/>
      <c r="FQ161" s="4"/>
      <c r="HA161" s="4"/>
      <c r="IK161" s="4"/>
      <c r="LE161" s="4"/>
      <c r="MO161" s="4"/>
      <c r="PB161" s="4"/>
      <c r="PX161" s="4"/>
      <c r="RW161" s="4"/>
      <c r="TV161" s="4"/>
      <c r="UY161" s="4"/>
    </row>
    <row r="162" spans="26:571" s="18" customFormat="1" x14ac:dyDescent="0.25">
      <c r="CI162" s="19"/>
      <c r="CJ162" s="19"/>
      <c r="CK162" s="19"/>
      <c r="DT162" s="55"/>
      <c r="EP162" s="4"/>
      <c r="FQ162" s="4"/>
      <c r="HA162" s="4"/>
      <c r="IK162" s="4"/>
      <c r="LE162" s="4"/>
      <c r="MO162" s="4"/>
      <c r="PB162" s="4"/>
      <c r="PX162" s="4"/>
      <c r="RW162" s="4"/>
      <c r="TV162" s="4"/>
      <c r="UY162" s="4"/>
    </row>
    <row r="163" spans="26:571" s="18" customFormat="1" x14ac:dyDescent="0.25"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19"/>
      <c r="BQ163" s="19"/>
      <c r="BR163" s="19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19"/>
      <c r="CJ163" s="19"/>
      <c r="CK163" s="19"/>
      <c r="DT163" s="55"/>
      <c r="EP163" s="4"/>
      <c r="FQ163" s="4"/>
      <c r="HA163" s="4"/>
      <c r="IK163" s="4"/>
      <c r="LE163" s="4"/>
      <c r="MO163" s="4"/>
      <c r="PB163" s="4"/>
      <c r="PX163" s="4"/>
      <c r="RW163" s="4"/>
      <c r="TV163" s="4"/>
      <c r="UY163" s="4"/>
    </row>
    <row r="164" spans="26:571" s="18" customFormat="1" x14ac:dyDescent="0.25"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19"/>
      <c r="BQ164" s="19"/>
      <c r="BR164" s="19"/>
      <c r="DT164" s="55"/>
      <c r="EP164" s="4"/>
      <c r="FQ164" s="4"/>
      <c r="HA164" s="4"/>
      <c r="IK164" s="4"/>
      <c r="LE164" s="4"/>
      <c r="MO164" s="4"/>
      <c r="PB164" s="4"/>
      <c r="PX164" s="4"/>
      <c r="RW164" s="4"/>
      <c r="TV164" s="4"/>
      <c r="UY164" s="4"/>
    </row>
    <row r="165" spans="26:571" s="18" customFormat="1" x14ac:dyDescent="0.25"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19"/>
      <c r="BQ165" s="19"/>
      <c r="BR165" s="19"/>
      <c r="DT165" s="55"/>
      <c r="EP165" s="4"/>
      <c r="FQ165" s="4"/>
      <c r="HA165" s="4"/>
      <c r="IK165" s="4"/>
      <c r="LE165" s="4"/>
      <c r="MO165" s="4"/>
      <c r="PB165" s="4"/>
      <c r="PX165" s="4"/>
      <c r="RW165" s="4"/>
      <c r="TV165" s="4"/>
      <c r="UY165" s="4"/>
    </row>
    <row r="166" spans="26:571" s="18" customFormat="1" x14ac:dyDescent="0.25"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19"/>
      <c r="BQ166" s="19"/>
      <c r="BR166" s="19"/>
      <c r="DT166" s="55"/>
      <c r="EP166" s="4"/>
      <c r="FQ166" s="4"/>
      <c r="HA166" s="4"/>
      <c r="IK166" s="4"/>
      <c r="LE166" s="4"/>
      <c r="MO166" s="4"/>
      <c r="PB166" s="4"/>
      <c r="PX166" s="4"/>
      <c r="RW166" s="4"/>
      <c r="TV166" s="4"/>
      <c r="UY166" s="4"/>
    </row>
    <row r="167" spans="26:571" s="18" customFormat="1" x14ac:dyDescent="0.25"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19"/>
      <c r="BN167" s="19"/>
      <c r="BO167" s="19"/>
      <c r="BP167" s="20"/>
      <c r="BQ167" s="20"/>
      <c r="BR167" s="20"/>
      <c r="DT167" s="55"/>
      <c r="EP167" s="4"/>
      <c r="FQ167" s="4"/>
      <c r="HA167" s="4"/>
      <c r="IK167" s="4"/>
      <c r="LE167" s="4"/>
      <c r="MO167" s="4"/>
      <c r="PB167" s="4"/>
      <c r="PX167" s="4"/>
      <c r="RW167" s="4"/>
      <c r="TV167" s="4"/>
      <c r="UY167" s="4"/>
    </row>
    <row r="168" spans="26:571" s="18" customFormat="1" x14ac:dyDescent="0.25"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19"/>
      <c r="BN168" s="19"/>
      <c r="BO168" s="19"/>
      <c r="DT168" s="55"/>
      <c r="EP168" s="4"/>
      <c r="FQ168" s="4"/>
      <c r="HA168" s="4"/>
      <c r="IK168" s="4"/>
      <c r="LE168" s="4"/>
      <c r="MO168" s="4"/>
      <c r="PB168" s="4"/>
      <c r="PX168" s="4"/>
      <c r="RW168" s="4"/>
      <c r="TV168" s="4"/>
      <c r="UY168" s="4"/>
    </row>
    <row r="169" spans="26:571" s="18" customFormat="1" x14ac:dyDescent="0.25"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DT169" s="55"/>
      <c r="EP169" s="4"/>
      <c r="FQ169" s="4"/>
      <c r="HA169" s="4"/>
      <c r="IK169" s="4"/>
      <c r="LE169" s="4"/>
      <c r="MO169" s="4"/>
      <c r="PB169" s="4"/>
      <c r="PX169" s="4"/>
      <c r="RW169" s="4"/>
      <c r="TV169" s="4"/>
      <c r="UY169" s="4"/>
    </row>
    <row r="170" spans="26:571" s="18" customFormat="1" x14ac:dyDescent="0.25">
      <c r="DT170" s="55"/>
      <c r="EP170" s="4"/>
      <c r="FQ170" s="4"/>
      <c r="HA170" s="4"/>
      <c r="IK170" s="4"/>
      <c r="LE170" s="4"/>
      <c r="MO170" s="4"/>
      <c r="PB170" s="4"/>
      <c r="PX170" s="4"/>
      <c r="RW170" s="4"/>
      <c r="TV170" s="4"/>
      <c r="UY170" s="4"/>
    </row>
    <row r="171" spans="26:571" s="18" customFormat="1" x14ac:dyDescent="0.25">
      <c r="DT171" s="55"/>
      <c r="EP171" s="4"/>
      <c r="FQ171" s="4"/>
      <c r="HA171" s="4"/>
      <c r="IK171" s="4"/>
      <c r="LE171" s="4"/>
      <c r="MO171" s="4"/>
      <c r="PB171" s="4"/>
      <c r="PX171" s="4"/>
      <c r="RW171" s="4"/>
      <c r="TV171" s="4"/>
      <c r="UY171" s="4"/>
    </row>
    <row r="172" spans="26:571" s="18" customFormat="1" x14ac:dyDescent="0.25">
      <c r="DT172" s="55"/>
      <c r="EP172" s="4"/>
      <c r="FQ172" s="4"/>
      <c r="HA172" s="4"/>
      <c r="IK172" s="4"/>
      <c r="LE172" s="4"/>
      <c r="MO172" s="4"/>
      <c r="PB172" s="4"/>
      <c r="PX172" s="4"/>
      <c r="RW172" s="4"/>
      <c r="TV172" s="4"/>
      <c r="UY172" s="4"/>
    </row>
    <row r="173" spans="26:571" s="18" customFormat="1" x14ac:dyDescent="0.25">
      <c r="DT173" s="55"/>
      <c r="EP173" s="4"/>
      <c r="FQ173" s="4"/>
      <c r="HA173" s="4"/>
      <c r="IK173" s="4"/>
      <c r="LE173" s="4"/>
      <c r="MO173" s="4"/>
      <c r="PB173" s="4"/>
      <c r="PX173" s="4"/>
      <c r="RW173" s="4"/>
      <c r="TV173" s="4"/>
      <c r="UY173" s="4"/>
    </row>
    <row r="174" spans="26:571" s="18" customFormat="1" x14ac:dyDescent="0.25">
      <c r="DT174" s="55"/>
      <c r="EP174" s="4"/>
      <c r="FQ174" s="4"/>
      <c r="HA174" s="4"/>
      <c r="IK174" s="4"/>
      <c r="LE174" s="4"/>
      <c r="MO174" s="4"/>
      <c r="PB174" s="4"/>
      <c r="PX174" s="4"/>
      <c r="RW174" s="4"/>
      <c r="TV174" s="4"/>
      <c r="UY174" s="4"/>
    </row>
    <row r="175" spans="26:571" s="18" customFormat="1" x14ac:dyDescent="0.25">
      <c r="DT175" s="55"/>
      <c r="EP175" s="4"/>
      <c r="FQ175" s="4"/>
      <c r="HA175" s="4"/>
      <c r="IK175" s="4"/>
      <c r="LE175" s="4"/>
      <c r="MO175" s="4"/>
      <c r="PB175" s="4"/>
      <c r="PX175" s="4"/>
      <c r="RW175" s="4"/>
      <c r="TV175" s="4"/>
      <c r="UY175" s="4"/>
    </row>
    <row r="176" spans="26:571" s="18" customFormat="1" x14ac:dyDescent="0.25">
      <c r="DT176" s="55"/>
      <c r="EP176" s="4"/>
      <c r="FQ176" s="4"/>
      <c r="HA176" s="4"/>
      <c r="IK176" s="4"/>
      <c r="LE176" s="4"/>
      <c r="MO176" s="4"/>
      <c r="PB176" s="4"/>
      <c r="PX176" s="4"/>
      <c r="RW176" s="4"/>
      <c r="TV176" s="4"/>
      <c r="UY176" s="4"/>
    </row>
    <row r="177" spans="124:571" s="18" customFormat="1" x14ac:dyDescent="0.25">
      <c r="DT177" s="55"/>
      <c r="EP177" s="4"/>
      <c r="FQ177" s="4"/>
      <c r="HA177" s="4"/>
      <c r="IK177" s="4"/>
      <c r="LE177" s="4"/>
      <c r="MO177" s="4"/>
      <c r="PB177" s="4"/>
      <c r="PX177" s="4"/>
      <c r="RW177" s="4"/>
      <c r="TV177" s="4"/>
      <c r="UY177" s="4"/>
    </row>
    <row r="178" spans="124:571" s="18" customFormat="1" x14ac:dyDescent="0.25">
      <c r="DT178" s="55"/>
      <c r="EP178" s="4"/>
      <c r="FQ178" s="4"/>
      <c r="HA178" s="4"/>
      <c r="IK178" s="4"/>
      <c r="LE178" s="4"/>
      <c r="MO178" s="4"/>
      <c r="PB178" s="4"/>
      <c r="PX178" s="4"/>
      <c r="RW178" s="4"/>
      <c r="TV178" s="4"/>
      <c r="UY178" s="4"/>
    </row>
    <row r="179" spans="124:571" s="18" customFormat="1" x14ac:dyDescent="0.25">
      <c r="DT179" s="55"/>
      <c r="EP179" s="4"/>
      <c r="FQ179" s="4"/>
      <c r="HA179" s="4"/>
      <c r="IK179" s="4"/>
      <c r="LE179" s="4"/>
      <c r="MO179" s="4"/>
      <c r="PB179" s="4"/>
      <c r="PX179" s="4"/>
      <c r="RW179" s="4"/>
      <c r="TV179" s="4"/>
      <c r="UY179" s="4"/>
    </row>
    <row r="180" spans="124:571" s="18" customFormat="1" x14ac:dyDescent="0.25">
      <c r="DT180" s="55"/>
      <c r="EP180" s="4"/>
      <c r="FQ180" s="4"/>
      <c r="HA180" s="4"/>
      <c r="IK180" s="4"/>
      <c r="LE180" s="4"/>
      <c r="MO180" s="4"/>
      <c r="PB180" s="4"/>
      <c r="PX180" s="4"/>
      <c r="RW180" s="4"/>
      <c r="TV180" s="4"/>
      <c r="UY180" s="4"/>
    </row>
    <row r="181" spans="124:571" s="18" customFormat="1" x14ac:dyDescent="0.25">
      <c r="DT181" s="55"/>
      <c r="EP181" s="4"/>
      <c r="FQ181" s="4"/>
      <c r="HA181" s="4"/>
      <c r="IK181" s="4"/>
      <c r="LE181" s="4"/>
      <c r="MO181" s="4"/>
      <c r="PB181" s="4"/>
      <c r="PX181" s="4"/>
      <c r="RW181" s="4"/>
      <c r="TV181" s="4"/>
      <c r="UY181" s="4"/>
    </row>
    <row r="182" spans="124:571" s="18" customFormat="1" x14ac:dyDescent="0.25">
      <c r="DT182" s="55"/>
      <c r="EP182" s="4"/>
      <c r="FQ182" s="4"/>
      <c r="HA182" s="4"/>
      <c r="IK182" s="4"/>
      <c r="LE182" s="4"/>
      <c r="MO182" s="4"/>
      <c r="PB182" s="4"/>
      <c r="PX182" s="4"/>
      <c r="RW182" s="4"/>
      <c r="TV182" s="4"/>
      <c r="UY182" s="4"/>
    </row>
    <row r="183" spans="124:571" s="18" customFormat="1" x14ac:dyDescent="0.25">
      <c r="DT183" s="55"/>
      <c r="EP183" s="4"/>
      <c r="FQ183" s="4"/>
      <c r="HA183" s="4"/>
      <c r="IK183" s="4"/>
      <c r="LE183" s="4"/>
      <c r="MO183" s="4"/>
      <c r="PB183" s="4"/>
      <c r="PX183" s="4"/>
      <c r="RW183" s="4"/>
      <c r="TV183" s="4"/>
      <c r="UY183" s="4"/>
    </row>
    <row r="184" spans="124:571" s="18" customFormat="1" x14ac:dyDescent="0.25">
      <c r="DT184" s="55"/>
      <c r="EP184" s="4"/>
      <c r="FQ184" s="4"/>
      <c r="HA184" s="4"/>
      <c r="IK184" s="4"/>
      <c r="LE184" s="4"/>
      <c r="MO184" s="4"/>
      <c r="PB184" s="4"/>
      <c r="PX184" s="4"/>
      <c r="RW184" s="4"/>
      <c r="TV184" s="4"/>
      <c r="UY184" s="4"/>
    </row>
    <row r="185" spans="124:571" s="18" customFormat="1" x14ac:dyDescent="0.25">
      <c r="DT185" s="55"/>
      <c r="EP185" s="4"/>
      <c r="FQ185" s="4"/>
      <c r="HA185" s="4"/>
      <c r="IK185" s="4"/>
      <c r="LE185" s="4"/>
      <c r="MO185" s="4"/>
      <c r="PB185" s="4"/>
      <c r="PX185" s="4"/>
      <c r="RW185" s="4"/>
      <c r="TV185" s="4"/>
      <c r="UY185" s="4"/>
    </row>
    <row r="186" spans="124:571" s="18" customFormat="1" x14ac:dyDescent="0.25">
      <c r="DT186" s="55"/>
      <c r="EP186" s="4"/>
      <c r="FQ186" s="4"/>
      <c r="HA186" s="4"/>
      <c r="IK186" s="4"/>
      <c r="LE186" s="4"/>
      <c r="MO186" s="4"/>
      <c r="PB186" s="4"/>
      <c r="PX186" s="4"/>
      <c r="RW186" s="4"/>
      <c r="TV186" s="4"/>
      <c r="UY186" s="4"/>
    </row>
    <row r="187" spans="124:571" s="18" customFormat="1" x14ac:dyDescent="0.25">
      <c r="DT187" s="55"/>
      <c r="EP187" s="4"/>
      <c r="FQ187" s="4"/>
      <c r="HA187" s="4"/>
      <c r="IK187" s="4"/>
      <c r="LE187" s="4"/>
      <c r="MO187" s="4"/>
      <c r="PB187" s="4"/>
      <c r="PX187" s="4"/>
      <c r="RW187" s="4"/>
      <c r="TV187" s="4"/>
      <c r="UY187" s="4"/>
    </row>
    <row r="188" spans="124:571" s="18" customFormat="1" x14ac:dyDescent="0.25">
      <c r="DT188" s="55"/>
      <c r="EP188" s="4"/>
      <c r="FQ188" s="4"/>
      <c r="HA188" s="4"/>
      <c r="IK188" s="4"/>
      <c r="LE188" s="4"/>
      <c r="MO188" s="4"/>
      <c r="PB188" s="4"/>
      <c r="PX188" s="4"/>
      <c r="RW188" s="4"/>
      <c r="TV188" s="4"/>
      <c r="UY188" s="4"/>
    </row>
    <row r="189" spans="124:571" s="18" customFormat="1" x14ac:dyDescent="0.25">
      <c r="DT189" s="55"/>
      <c r="EP189" s="4"/>
      <c r="FQ189" s="4"/>
      <c r="HA189" s="4"/>
      <c r="IK189" s="4"/>
      <c r="LE189" s="4"/>
      <c r="MO189" s="4"/>
      <c r="PB189" s="4"/>
      <c r="PX189" s="4"/>
      <c r="RW189" s="4"/>
      <c r="TV189" s="4"/>
      <c r="UY189" s="4"/>
    </row>
    <row r="190" spans="124:571" s="18" customFormat="1" x14ac:dyDescent="0.25">
      <c r="DT190" s="55"/>
      <c r="EP190" s="4"/>
      <c r="FQ190" s="4"/>
      <c r="HA190" s="4"/>
      <c r="IK190" s="4"/>
      <c r="LE190" s="4"/>
      <c r="MO190" s="4"/>
      <c r="PB190" s="4"/>
      <c r="PX190" s="4"/>
      <c r="RW190" s="4"/>
      <c r="TV190" s="4"/>
      <c r="UY190" s="4"/>
    </row>
    <row r="191" spans="124:571" s="18" customFormat="1" x14ac:dyDescent="0.25">
      <c r="DT191" s="55"/>
      <c r="EP191" s="4"/>
      <c r="FQ191" s="4"/>
      <c r="HA191" s="4"/>
      <c r="IK191" s="4"/>
      <c r="LE191" s="4"/>
      <c r="MO191" s="4"/>
      <c r="PB191" s="4"/>
      <c r="PX191" s="4"/>
      <c r="RW191" s="4"/>
      <c r="TV191" s="4"/>
      <c r="UY191" s="4"/>
    </row>
    <row r="192" spans="124:571" s="18" customFormat="1" x14ac:dyDescent="0.25">
      <c r="DT192" s="55"/>
      <c r="EP192" s="4"/>
      <c r="FQ192" s="4"/>
      <c r="HA192" s="4"/>
      <c r="IK192" s="4"/>
      <c r="LE192" s="4"/>
      <c r="MO192" s="4"/>
      <c r="PB192" s="4"/>
      <c r="PX192" s="4"/>
      <c r="RW192" s="4"/>
      <c r="TV192" s="4"/>
      <c r="UY192" s="4"/>
    </row>
    <row r="193" spans="124:571" s="18" customFormat="1" x14ac:dyDescent="0.25">
      <c r="DT193" s="55"/>
      <c r="EP193" s="4"/>
      <c r="FQ193" s="4"/>
      <c r="HA193" s="4"/>
      <c r="IK193" s="4"/>
      <c r="LE193" s="4"/>
      <c r="MO193" s="4"/>
      <c r="PB193" s="4"/>
      <c r="PX193" s="4"/>
      <c r="RW193" s="4"/>
      <c r="TV193" s="4"/>
      <c r="UY193" s="4"/>
    </row>
    <row r="194" spans="124:571" s="18" customFormat="1" x14ac:dyDescent="0.25">
      <c r="EP194" s="4"/>
      <c r="FQ194" s="4"/>
      <c r="HA194" s="4"/>
      <c r="IK194" s="4"/>
      <c r="LE194" s="4"/>
      <c r="MO194" s="4"/>
      <c r="PB194" s="4"/>
      <c r="PX194" s="4"/>
      <c r="RW194" s="4"/>
      <c r="TV194" s="4"/>
      <c r="UY194" s="4"/>
    </row>
    <row r="195" spans="124:571" s="18" customFormat="1" x14ac:dyDescent="0.25">
      <c r="EP195" s="4"/>
      <c r="FQ195" s="4"/>
      <c r="HA195" s="4"/>
      <c r="IK195" s="4"/>
      <c r="LE195" s="4"/>
      <c r="MO195" s="4"/>
      <c r="PB195" s="4"/>
      <c r="PX195" s="4"/>
      <c r="RW195" s="4"/>
      <c r="TV195" s="4"/>
      <c r="UY195" s="4"/>
    </row>
    <row r="196" spans="124:571" s="18" customFormat="1" x14ac:dyDescent="0.25">
      <c r="EP196" s="4"/>
      <c r="FQ196" s="4"/>
      <c r="HA196" s="4"/>
      <c r="IK196" s="4"/>
      <c r="LE196" s="4"/>
      <c r="MO196" s="4"/>
      <c r="PB196" s="4"/>
      <c r="PX196" s="4"/>
      <c r="RW196" s="4"/>
      <c r="TV196" s="4"/>
      <c r="UY196" s="4"/>
    </row>
    <row r="197" spans="124:571" s="18" customFormat="1" x14ac:dyDescent="0.25">
      <c r="EP197" s="4"/>
      <c r="FQ197" s="4"/>
      <c r="HA197" s="4"/>
      <c r="IK197" s="4"/>
      <c r="LE197" s="4"/>
      <c r="MO197" s="4"/>
      <c r="PB197" s="4"/>
      <c r="PX197" s="4"/>
      <c r="RW197" s="4"/>
      <c r="TV197" s="4"/>
      <c r="UY197" s="4"/>
    </row>
    <row r="198" spans="124:571" s="18" customFormat="1" x14ac:dyDescent="0.25">
      <c r="EP198" s="4"/>
      <c r="FQ198" s="4"/>
      <c r="HA198" s="4"/>
      <c r="IK198" s="4"/>
      <c r="LE198" s="4"/>
      <c r="MO198" s="4"/>
      <c r="PB198" s="4"/>
      <c r="PX198" s="4"/>
      <c r="RW198" s="4"/>
      <c r="TV198" s="4"/>
      <c r="UY198" s="4"/>
    </row>
    <row r="199" spans="124:571" s="18" customFormat="1" x14ac:dyDescent="0.25">
      <c r="EP199" s="4"/>
      <c r="FQ199" s="4"/>
      <c r="HA199" s="4"/>
      <c r="IK199" s="4"/>
      <c r="LE199" s="4"/>
      <c r="MO199" s="4"/>
      <c r="PB199" s="4"/>
      <c r="PX199" s="4"/>
      <c r="RW199" s="4"/>
      <c r="TV199" s="4"/>
      <c r="UY199" s="4"/>
    </row>
    <row r="200" spans="124:571" s="18" customFormat="1" x14ac:dyDescent="0.25">
      <c r="EP200" s="4"/>
      <c r="FQ200" s="4"/>
      <c r="HA200" s="4"/>
      <c r="IK200" s="4"/>
      <c r="LE200" s="4"/>
      <c r="MO200" s="4"/>
      <c r="PB200" s="4"/>
      <c r="PX200" s="4"/>
      <c r="RW200" s="4"/>
      <c r="TV200" s="4"/>
      <c r="UY200" s="4"/>
    </row>
    <row r="201" spans="124:571" s="18" customFormat="1" x14ac:dyDescent="0.25">
      <c r="EP201" s="4"/>
      <c r="FQ201" s="4"/>
      <c r="HA201" s="4"/>
      <c r="IK201" s="4"/>
      <c r="LE201" s="4"/>
      <c r="MO201" s="4"/>
      <c r="PB201" s="4"/>
      <c r="PX201" s="4"/>
      <c r="RW201" s="4"/>
      <c r="TV201" s="4"/>
      <c r="UY201" s="4"/>
    </row>
    <row r="202" spans="124:571" s="18" customFormat="1" x14ac:dyDescent="0.25">
      <c r="EP202" s="4"/>
      <c r="FQ202" s="4"/>
      <c r="HA202" s="4"/>
      <c r="IK202" s="4"/>
      <c r="LE202" s="4"/>
      <c r="MO202" s="4"/>
      <c r="PB202" s="4"/>
      <c r="PX202" s="4"/>
      <c r="RW202" s="4"/>
      <c r="TV202" s="4"/>
      <c r="UY202" s="4"/>
    </row>
    <row r="203" spans="124:571" s="18" customFormat="1" x14ac:dyDescent="0.25">
      <c r="EP203" s="4"/>
      <c r="FQ203" s="4"/>
      <c r="HA203" s="4"/>
      <c r="IK203" s="4"/>
      <c r="LE203" s="4"/>
      <c r="MO203" s="4"/>
      <c r="PB203" s="4"/>
      <c r="PX203" s="4"/>
      <c r="RW203" s="4"/>
      <c r="TV203" s="4"/>
      <c r="UY203" s="4"/>
    </row>
    <row r="204" spans="124:571" s="18" customFormat="1" x14ac:dyDescent="0.25">
      <c r="EP204" s="4"/>
      <c r="FQ204" s="4"/>
      <c r="HA204" s="4"/>
      <c r="IK204" s="4"/>
      <c r="LE204" s="4"/>
      <c r="MO204" s="4"/>
      <c r="PB204" s="4"/>
      <c r="PX204" s="4"/>
      <c r="RW204" s="4"/>
      <c r="TV204" s="4"/>
      <c r="UY204" s="4"/>
    </row>
    <row r="205" spans="124:571" s="18" customFormat="1" x14ac:dyDescent="0.25">
      <c r="EP205" s="4"/>
      <c r="FQ205" s="4"/>
      <c r="HA205" s="4"/>
      <c r="IK205" s="4"/>
      <c r="LE205" s="4"/>
      <c r="MO205" s="4"/>
      <c r="PB205" s="4"/>
      <c r="PX205" s="4"/>
      <c r="RW205" s="4"/>
      <c r="TV205" s="4"/>
      <c r="UY205" s="4"/>
    </row>
    <row r="206" spans="124:571" s="18" customFormat="1" x14ac:dyDescent="0.25">
      <c r="EP206" s="4"/>
      <c r="FQ206" s="4"/>
      <c r="HA206" s="4"/>
      <c r="IK206" s="4"/>
      <c r="LE206" s="4"/>
      <c r="MO206" s="4"/>
      <c r="PB206" s="4"/>
      <c r="PX206" s="4"/>
      <c r="RW206" s="4"/>
      <c r="TV206" s="4"/>
      <c r="UY206" s="4"/>
    </row>
    <row r="207" spans="124:571" s="18" customFormat="1" x14ac:dyDescent="0.25">
      <c r="EP207" s="4"/>
      <c r="FQ207" s="4"/>
      <c r="HA207" s="4"/>
      <c r="IK207" s="4"/>
      <c r="LE207" s="4"/>
      <c r="MO207" s="4"/>
      <c r="PB207" s="4"/>
      <c r="PX207" s="4"/>
      <c r="RW207" s="4"/>
      <c r="TV207" s="4"/>
      <c r="UY207" s="4"/>
    </row>
    <row r="208" spans="124:571" s="18" customFormat="1" x14ac:dyDescent="0.25">
      <c r="EP208" s="4"/>
      <c r="FQ208" s="4"/>
      <c r="HA208" s="4"/>
      <c r="IK208" s="4"/>
      <c r="LE208" s="4"/>
      <c r="MO208" s="4"/>
      <c r="PB208" s="4"/>
      <c r="PX208" s="4"/>
      <c r="RW208" s="4"/>
      <c r="TV208" s="4"/>
      <c r="UY208" s="4"/>
    </row>
    <row r="209" spans="1:585" x14ac:dyDescent="0.25">
      <c r="AD209" s="18"/>
      <c r="BG209" s="18"/>
      <c r="CJ209" s="18"/>
      <c r="DR209" s="18"/>
      <c r="EP209" s="4"/>
      <c r="FB209" s="18"/>
      <c r="FQ209" s="4"/>
      <c r="GE209" s="18"/>
      <c r="HA209" s="4"/>
      <c r="HO209" s="18"/>
      <c r="IK209" s="4"/>
      <c r="IY209" s="18"/>
      <c r="LE209" s="4"/>
      <c r="LS209" s="18"/>
      <c r="MO209" s="4"/>
      <c r="NC209" s="18"/>
      <c r="PB209" s="4"/>
      <c r="PP209" s="18"/>
      <c r="PX209" s="4"/>
      <c r="QL209" s="18"/>
      <c r="RW209" s="4"/>
      <c r="SK209" s="18"/>
      <c r="TV209" s="4"/>
      <c r="UJ209" s="18"/>
      <c r="UY209" s="4"/>
      <c r="VM209" s="18"/>
    </row>
    <row r="210" spans="1:585" x14ac:dyDescent="0.25">
      <c r="AD210" s="18"/>
      <c r="BG210" s="18"/>
      <c r="CJ210" s="18"/>
      <c r="DR210" s="18"/>
      <c r="EP210" s="4"/>
      <c r="FB210" s="18"/>
      <c r="FQ210" s="4"/>
      <c r="GE210" s="18"/>
      <c r="HA210" s="4"/>
      <c r="HO210" s="18"/>
      <c r="IK210" s="4"/>
      <c r="IY210" s="18"/>
      <c r="LE210" s="4"/>
      <c r="LS210" s="18"/>
      <c r="MO210" s="4"/>
      <c r="NC210" s="18"/>
      <c r="PB210" s="4"/>
      <c r="PP210" s="18"/>
      <c r="PX210" s="4"/>
      <c r="QL210" s="18"/>
      <c r="RW210" s="4"/>
      <c r="SK210" s="18"/>
      <c r="TV210" s="4"/>
      <c r="UJ210" s="18"/>
      <c r="UY210" s="4"/>
      <c r="VM210" s="18"/>
    </row>
    <row r="211" spans="1:585" x14ac:dyDescent="0.25">
      <c r="A211" s="18"/>
      <c r="AD211" s="18"/>
      <c r="BG211" s="18"/>
      <c r="CJ211" s="18"/>
      <c r="DR211" s="18"/>
      <c r="EP211" s="4"/>
      <c r="FB211" s="18"/>
      <c r="FQ211" s="4"/>
      <c r="GE211" s="18"/>
      <c r="HA211" s="4"/>
      <c r="HO211" s="18"/>
      <c r="IK211" s="4"/>
      <c r="IY211" s="18"/>
      <c r="LE211" s="4"/>
      <c r="LS211" s="18"/>
      <c r="MO211" s="4"/>
      <c r="NC211" s="18"/>
      <c r="PB211" s="4"/>
      <c r="PP211" s="18"/>
      <c r="PX211" s="4"/>
      <c r="QL211" s="18"/>
      <c r="RW211" s="4"/>
      <c r="SK211" s="18"/>
      <c r="TV211" s="4"/>
      <c r="UJ211" s="18"/>
      <c r="UY211" s="4"/>
      <c r="VM211" s="18"/>
    </row>
    <row r="212" spans="1:585" x14ac:dyDescent="0.25">
      <c r="A212" s="18"/>
      <c r="AD212" s="18"/>
      <c r="BG212" s="18"/>
      <c r="CJ212" s="18"/>
      <c r="DR212" s="18"/>
      <c r="EP212" s="4"/>
      <c r="FB212" s="18"/>
      <c r="FQ212" s="4"/>
      <c r="GE212" s="18"/>
      <c r="HA212" s="4"/>
      <c r="HO212" s="18"/>
      <c r="IK212" s="4"/>
      <c r="IY212" s="18"/>
      <c r="LE212" s="4"/>
      <c r="LS212" s="18"/>
      <c r="MO212" s="4"/>
      <c r="NC212" s="18"/>
      <c r="PB212" s="4"/>
      <c r="PP212" s="18"/>
      <c r="PX212" s="4"/>
      <c r="QL212" s="18"/>
      <c r="RW212" s="4"/>
      <c r="SK212" s="18"/>
      <c r="TV212" s="4"/>
      <c r="UJ212" s="18"/>
      <c r="UY212" s="4"/>
      <c r="VM212" s="18"/>
    </row>
    <row r="213" spans="1:585" x14ac:dyDescent="0.25">
      <c r="A213" s="18"/>
      <c r="AD213" s="18"/>
      <c r="BG213" s="18"/>
      <c r="CJ213" s="18"/>
      <c r="DR213" s="18"/>
      <c r="EP213" s="4"/>
      <c r="FB213" s="18"/>
      <c r="FQ213" s="4"/>
      <c r="GE213" s="18"/>
      <c r="HA213" s="4"/>
      <c r="HO213" s="18"/>
      <c r="IK213" s="4"/>
      <c r="IY213" s="18"/>
      <c r="LE213" s="4"/>
      <c r="LS213" s="18"/>
      <c r="MO213" s="4"/>
      <c r="NC213" s="18"/>
      <c r="PB213" s="4"/>
      <c r="PP213" s="18"/>
      <c r="PX213" s="4"/>
      <c r="QL213" s="18"/>
      <c r="RW213" s="4"/>
      <c r="SK213" s="18"/>
      <c r="TV213" s="4"/>
      <c r="UJ213" s="18"/>
      <c r="UY213" s="4"/>
      <c r="VM213" s="18"/>
    </row>
    <row r="214" spans="1:585" x14ac:dyDescent="0.25">
      <c r="A214" s="18"/>
      <c r="AD214" s="18"/>
      <c r="BG214" s="18"/>
      <c r="CJ214" s="18"/>
      <c r="DR214" s="18"/>
      <c r="EP214" s="4"/>
      <c r="FB214" s="18"/>
      <c r="FQ214" s="4"/>
      <c r="GE214" s="18"/>
      <c r="HA214" s="4"/>
      <c r="HO214" s="18"/>
      <c r="IK214" s="4"/>
      <c r="IY214" s="18"/>
      <c r="LE214" s="4"/>
      <c r="LS214" s="18"/>
      <c r="MO214" s="4"/>
      <c r="NC214" s="18"/>
      <c r="PB214" s="4"/>
      <c r="PP214" s="18"/>
      <c r="PX214" s="4"/>
      <c r="QL214" s="18"/>
      <c r="RW214" s="4"/>
      <c r="SK214" s="18"/>
      <c r="TV214" s="4"/>
      <c r="UJ214" s="18"/>
      <c r="UY214" s="4"/>
      <c r="VM214" s="18"/>
    </row>
    <row r="215" spans="1:585" x14ac:dyDescent="0.25">
      <c r="A215" s="18"/>
      <c r="AD215" s="18"/>
      <c r="BG215" s="18"/>
      <c r="CJ215" s="18"/>
      <c r="DR215" s="18"/>
      <c r="EP215" s="4"/>
      <c r="FB215" s="18"/>
      <c r="FQ215" s="4"/>
      <c r="GE215" s="18"/>
      <c r="HA215" s="4"/>
      <c r="HO215" s="18"/>
      <c r="IK215" s="4"/>
      <c r="IY215" s="18"/>
      <c r="LE215" s="4"/>
      <c r="LS215" s="18"/>
      <c r="MO215" s="4"/>
      <c r="NC215" s="18"/>
      <c r="PB215" s="4"/>
      <c r="PP215" s="18"/>
      <c r="PX215" s="4"/>
      <c r="QL215" s="18"/>
      <c r="RW215" s="4"/>
      <c r="SK215" s="18"/>
      <c r="TV215" s="4"/>
      <c r="UJ215" s="18"/>
      <c r="UY215" s="4"/>
      <c r="VM215" s="18"/>
    </row>
    <row r="216" spans="1:585" x14ac:dyDescent="0.25">
      <c r="A216" s="18"/>
      <c r="AD216" s="18"/>
      <c r="BG216" s="18"/>
      <c r="CJ216" s="18"/>
      <c r="DR216" s="18"/>
      <c r="EP216" s="4"/>
      <c r="FB216" s="18"/>
      <c r="FQ216" s="4"/>
      <c r="GE216" s="18"/>
      <c r="HA216" s="4"/>
      <c r="HO216" s="18"/>
      <c r="IK216" s="4"/>
      <c r="IY216" s="18"/>
      <c r="LE216" s="4"/>
      <c r="LS216" s="18"/>
      <c r="MO216" s="4"/>
      <c r="NC216" s="18"/>
      <c r="PB216" s="4"/>
      <c r="PP216" s="18"/>
      <c r="PX216" s="4"/>
      <c r="QL216" s="18"/>
      <c r="RW216" s="4"/>
      <c r="SK216" s="18"/>
      <c r="TV216" s="4"/>
      <c r="UJ216" s="18"/>
      <c r="UY216" s="4"/>
      <c r="VM216" s="18"/>
    </row>
    <row r="217" spans="1:585" x14ac:dyDescent="0.25">
      <c r="A217" s="18"/>
      <c r="AD217" s="18"/>
      <c r="BG217" s="18"/>
      <c r="CJ217" s="18"/>
      <c r="DR217" s="18"/>
      <c r="EP217" s="4"/>
      <c r="FB217" s="18"/>
      <c r="FQ217" s="4"/>
      <c r="GE217" s="18"/>
      <c r="HA217" s="4"/>
      <c r="HO217" s="18"/>
      <c r="IK217" s="4"/>
      <c r="IY217" s="18"/>
      <c r="LE217" s="4"/>
      <c r="LS217" s="18"/>
      <c r="MO217" s="4"/>
      <c r="NC217" s="18"/>
      <c r="PB217" s="4"/>
      <c r="PP217" s="18"/>
      <c r="PX217" s="4"/>
      <c r="QL217" s="18"/>
      <c r="RW217" s="4"/>
      <c r="SK217" s="18"/>
      <c r="TV217" s="4"/>
      <c r="UJ217" s="18"/>
      <c r="UY217" s="4"/>
      <c r="VM217" s="18"/>
    </row>
    <row r="218" spans="1:585" x14ac:dyDescent="0.25">
      <c r="A218" s="18"/>
      <c r="AD218" s="18"/>
      <c r="BG218" s="18"/>
      <c r="CJ218" s="18"/>
      <c r="DR218" s="18"/>
      <c r="EP218" s="4"/>
      <c r="FB218" s="18"/>
      <c r="FQ218" s="4"/>
      <c r="GE218" s="18"/>
      <c r="HA218" s="4"/>
      <c r="HO218" s="18"/>
      <c r="IK218" s="4"/>
      <c r="IY218" s="18"/>
      <c r="LE218" s="4"/>
      <c r="LS218" s="18"/>
      <c r="MO218" s="4"/>
      <c r="NC218" s="18"/>
      <c r="PB218" s="4"/>
      <c r="PP218" s="18"/>
      <c r="PX218" s="4"/>
      <c r="QL218" s="18"/>
      <c r="RW218" s="4"/>
      <c r="SK218" s="18"/>
      <c r="TV218" s="4"/>
      <c r="UJ218" s="18"/>
      <c r="UY218" s="4"/>
      <c r="VM218" s="18"/>
    </row>
    <row r="219" spans="1:585" x14ac:dyDescent="0.25">
      <c r="A219" s="18"/>
      <c r="AD219" s="18"/>
      <c r="BG219" s="18"/>
      <c r="CJ219" s="18"/>
      <c r="DR219" s="18"/>
      <c r="EP219" s="4"/>
      <c r="FB219" s="18"/>
      <c r="FQ219" s="4"/>
      <c r="GE219" s="18"/>
      <c r="HA219" s="4"/>
      <c r="HO219" s="18"/>
      <c r="IK219" s="4"/>
      <c r="IY219" s="18"/>
      <c r="LE219" s="4"/>
      <c r="LS219" s="18"/>
      <c r="MO219" s="4"/>
      <c r="NC219" s="18"/>
      <c r="PB219" s="4"/>
      <c r="PP219" s="18"/>
      <c r="PX219" s="4"/>
      <c r="QL219" s="18"/>
      <c r="RW219" s="4"/>
      <c r="SK219" s="18"/>
      <c r="TV219" s="4"/>
      <c r="UJ219" s="18"/>
      <c r="UY219" s="4"/>
      <c r="VM219" s="18"/>
    </row>
    <row r="220" spans="1:585" x14ac:dyDescent="0.25">
      <c r="A220" s="18"/>
      <c r="AD220" s="18"/>
      <c r="BG220" s="18"/>
      <c r="CJ220" s="18"/>
      <c r="DR220" s="18"/>
      <c r="EP220" s="4"/>
      <c r="FB220" s="18"/>
      <c r="FQ220" s="4"/>
      <c r="GE220" s="18"/>
      <c r="HA220" s="4"/>
      <c r="HO220" s="18"/>
      <c r="IK220" s="4"/>
      <c r="IY220" s="18"/>
      <c r="LE220" s="4"/>
      <c r="LS220" s="18"/>
      <c r="MO220" s="4"/>
      <c r="NC220" s="18"/>
      <c r="PB220" s="4"/>
      <c r="PP220" s="18"/>
      <c r="PX220" s="4"/>
      <c r="QL220" s="18"/>
      <c r="RW220" s="4"/>
      <c r="SK220" s="18"/>
      <c r="TV220" s="4"/>
      <c r="UJ220" s="18"/>
      <c r="UY220" s="4"/>
      <c r="VM220" s="18"/>
    </row>
    <row r="221" spans="1:585" x14ac:dyDescent="0.25">
      <c r="A221" s="18"/>
      <c r="AD221" s="18"/>
      <c r="BG221" s="18"/>
      <c r="CJ221" s="18"/>
      <c r="DR221" s="18"/>
      <c r="EP221" s="4"/>
      <c r="FB221" s="18"/>
      <c r="FQ221" s="4"/>
      <c r="GE221" s="18"/>
      <c r="HA221" s="4"/>
      <c r="HO221" s="18"/>
      <c r="IK221" s="4"/>
      <c r="IY221" s="18"/>
      <c r="LE221" s="4"/>
      <c r="LS221" s="18"/>
      <c r="MO221" s="4"/>
      <c r="NC221" s="18"/>
      <c r="PB221" s="4"/>
      <c r="PP221" s="18"/>
      <c r="PX221" s="4"/>
      <c r="QL221" s="18"/>
      <c r="RW221" s="4"/>
      <c r="SK221" s="18"/>
      <c r="TV221" s="4"/>
      <c r="UJ221" s="18"/>
      <c r="UY221" s="4"/>
      <c r="VM221" s="18"/>
    </row>
    <row r="222" spans="1:585" x14ac:dyDescent="0.25">
      <c r="A222" s="18"/>
      <c r="AD222" s="18"/>
      <c r="BG222" s="18"/>
      <c r="CJ222" s="18"/>
      <c r="DR222" s="18"/>
      <c r="EP222" s="4"/>
      <c r="FB222" s="18"/>
      <c r="FQ222" s="4"/>
      <c r="GE222" s="18"/>
      <c r="HA222" s="4"/>
      <c r="HO222" s="18"/>
      <c r="IK222" s="4"/>
      <c r="IY222" s="18"/>
      <c r="LE222" s="4"/>
      <c r="LS222" s="18"/>
      <c r="MO222" s="4"/>
      <c r="NC222" s="18"/>
      <c r="PB222" s="4"/>
      <c r="PP222" s="18"/>
      <c r="PX222" s="4"/>
      <c r="QL222" s="18"/>
      <c r="RW222" s="4"/>
      <c r="SK222" s="18"/>
      <c r="TV222" s="4"/>
      <c r="UJ222" s="18"/>
      <c r="UY222" s="4"/>
      <c r="VM222" s="18"/>
    </row>
    <row r="223" spans="1:585" x14ac:dyDescent="0.25">
      <c r="A223" s="18"/>
      <c r="AD223" s="18"/>
      <c r="BG223" s="18"/>
      <c r="CJ223" s="18"/>
      <c r="DR223" s="18"/>
      <c r="EP223" s="4"/>
      <c r="FB223" s="18"/>
      <c r="FQ223" s="4"/>
      <c r="GE223" s="18"/>
      <c r="HA223" s="4"/>
      <c r="HO223" s="18"/>
      <c r="IK223" s="4"/>
      <c r="IY223" s="18"/>
      <c r="LE223" s="4"/>
      <c r="LS223" s="18"/>
      <c r="MO223" s="4"/>
      <c r="NC223" s="18"/>
      <c r="PB223" s="4"/>
      <c r="PP223" s="18"/>
      <c r="PX223" s="4"/>
      <c r="QL223" s="18"/>
      <c r="RW223" s="4"/>
      <c r="SK223" s="18"/>
      <c r="TV223" s="4"/>
      <c r="UJ223" s="18"/>
      <c r="UY223" s="4"/>
      <c r="VM223" s="18"/>
    </row>
    <row r="224" spans="1:585" x14ac:dyDescent="0.25">
      <c r="A224" s="18"/>
      <c r="AD224" s="18"/>
      <c r="BG224" s="18"/>
      <c r="CJ224" s="18"/>
      <c r="DR224" s="18"/>
      <c r="EP224" s="4"/>
      <c r="FB224" s="18"/>
      <c r="FQ224" s="4"/>
      <c r="GE224" s="18"/>
      <c r="HA224" s="4"/>
      <c r="HO224" s="18"/>
      <c r="IK224" s="4"/>
      <c r="IY224" s="18"/>
      <c r="LE224" s="4"/>
      <c r="LS224" s="18"/>
      <c r="MO224" s="4"/>
      <c r="NC224" s="18"/>
      <c r="PB224" s="4"/>
      <c r="PP224" s="18"/>
      <c r="PX224" s="4"/>
      <c r="QL224" s="18"/>
      <c r="RW224" s="4"/>
      <c r="SK224" s="18"/>
      <c r="TV224" s="4"/>
      <c r="UJ224" s="18"/>
      <c r="UY224" s="4"/>
      <c r="VM224" s="18"/>
    </row>
    <row r="225" spans="1:585" x14ac:dyDescent="0.25">
      <c r="A225" s="18"/>
      <c r="AD225" s="18"/>
      <c r="BG225" s="18"/>
      <c r="CJ225" s="18"/>
      <c r="DR225" s="18"/>
      <c r="EP225" s="4"/>
      <c r="FB225" s="18"/>
      <c r="FQ225" s="4"/>
      <c r="GE225" s="18"/>
      <c r="HA225" s="4"/>
      <c r="HO225" s="18"/>
      <c r="IK225" s="4"/>
      <c r="IY225" s="18"/>
      <c r="LE225" s="4"/>
      <c r="LS225" s="18"/>
      <c r="MO225" s="4"/>
      <c r="NC225" s="18"/>
      <c r="PB225" s="4"/>
      <c r="PP225" s="18"/>
      <c r="PX225" s="4"/>
      <c r="QL225" s="18"/>
      <c r="RW225" s="4"/>
      <c r="SK225" s="18"/>
      <c r="TV225" s="4"/>
      <c r="UJ225" s="18"/>
      <c r="UY225" s="4"/>
      <c r="VM225" s="18"/>
    </row>
    <row r="226" spans="1:585" x14ac:dyDescent="0.25">
      <c r="A226" s="18"/>
      <c r="AD226" s="18"/>
      <c r="BG226" s="18"/>
      <c r="CJ226" s="18"/>
      <c r="DR226" s="18"/>
      <c r="EP226" s="4"/>
      <c r="FB226" s="18"/>
      <c r="FQ226" s="4"/>
      <c r="GE226" s="18"/>
      <c r="HA226" s="4"/>
      <c r="HO226" s="18"/>
      <c r="IK226" s="4"/>
      <c r="IY226" s="18"/>
      <c r="LE226" s="4"/>
      <c r="LS226" s="18"/>
      <c r="MO226" s="4"/>
      <c r="NC226" s="18"/>
      <c r="PB226" s="4"/>
      <c r="PP226" s="18"/>
      <c r="PX226" s="4"/>
      <c r="QL226" s="18"/>
      <c r="RW226" s="4"/>
      <c r="SK226" s="18"/>
      <c r="TV226" s="4"/>
      <c r="UJ226" s="18"/>
      <c r="UY226" s="4"/>
      <c r="VM226" s="18"/>
    </row>
    <row r="227" spans="1:585" x14ac:dyDescent="0.25">
      <c r="A227" s="18"/>
      <c r="AD227" s="18"/>
      <c r="BG227" s="18"/>
      <c r="CJ227" s="18"/>
      <c r="DR227" s="18"/>
      <c r="EP227" s="4"/>
      <c r="FB227" s="18"/>
      <c r="FQ227" s="4"/>
      <c r="GE227" s="18"/>
      <c r="HA227" s="4"/>
      <c r="HO227" s="18"/>
      <c r="IK227" s="4"/>
      <c r="IY227" s="18"/>
      <c r="LE227" s="4"/>
      <c r="LS227" s="18"/>
      <c r="MO227" s="4"/>
      <c r="NC227" s="18"/>
      <c r="PB227" s="4"/>
      <c r="PP227" s="18"/>
      <c r="PX227" s="4"/>
      <c r="QL227" s="18"/>
      <c r="RW227" s="4"/>
      <c r="SK227" s="18"/>
      <c r="TV227" s="4"/>
      <c r="UJ227" s="18"/>
      <c r="UY227" s="4"/>
      <c r="VM227" s="18"/>
    </row>
    <row r="228" spans="1:585" x14ac:dyDescent="0.25">
      <c r="A228" s="18"/>
      <c r="AD228" s="18"/>
      <c r="BG228" s="18"/>
      <c r="CJ228" s="18"/>
      <c r="DR228" s="18"/>
      <c r="EP228" s="4"/>
      <c r="FB228" s="18"/>
      <c r="FQ228" s="4"/>
      <c r="GE228" s="18"/>
      <c r="HA228" s="4"/>
      <c r="HO228" s="18"/>
      <c r="IK228" s="4"/>
      <c r="IY228" s="18"/>
      <c r="LE228" s="4"/>
      <c r="LS228" s="18"/>
      <c r="MO228" s="4"/>
      <c r="NC228" s="18"/>
      <c r="PB228" s="4"/>
      <c r="PP228" s="18"/>
      <c r="PX228" s="4"/>
      <c r="QL228" s="18"/>
      <c r="RW228" s="4"/>
      <c r="SK228" s="18"/>
      <c r="TV228" s="4"/>
      <c r="UJ228" s="18"/>
      <c r="UY228" s="4"/>
      <c r="VM228" s="18"/>
    </row>
    <row r="229" spans="1:585" x14ac:dyDescent="0.25">
      <c r="A229" s="18"/>
      <c r="AD229" s="18"/>
      <c r="BG229" s="18"/>
      <c r="CJ229" s="18"/>
      <c r="DR229" s="18"/>
      <c r="EP229" s="4"/>
      <c r="FB229" s="18"/>
      <c r="FQ229" s="4"/>
      <c r="GE229" s="18"/>
      <c r="HA229" s="4"/>
      <c r="HO229" s="18"/>
      <c r="IK229" s="4"/>
      <c r="IY229" s="18"/>
      <c r="LE229" s="4"/>
      <c r="LS229" s="18"/>
      <c r="MO229" s="4"/>
      <c r="NC229" s="18"/>
      <c r="PB229" s="4"/>
      <c r="PP229" s="18"/>
      <c r="PX229" s="4"/>
      <c r="QL229" s="18"/>
      <c r="RW229" s="4"/>
      <c r="SK229" s="18"/>
      <c r="TV229" s="4"/>
      <c r="UJ229" s="18"/>
      <c r="UY229" s="4"/>
      <c r="VM229" s="18"/>
    </row>
    <row r="230" spans="1:585" x14ac:dyDescent="0.25">
      <c r="A230" s="18"/>
      <c r="AD230" s="18"/>
      <c r="BG230" s="18"/>
      <c r="CJ230" s="18"/>
      <c r="DR230" s="18"/>
      <c r="EP230" s="4"/>
      <c r="FB230" s="18"/>
      <c r="FQ230" s="4"/>
      <c r="GE230" s="18"/>
      <c r="HA230" s="4"/>
      <c r="HO230" s="18"/>
      <c r="IK230" s="4"/>
      <c r="IY230" s="18"/>
      <c r="LE230" s="4"/>
      <c r="LS230" s="18"/>
      <c r="MO230" s="4"/>
      <c r="NC230" s="18"/>
      <c r="PB230" s="4"/>
      <c r="PP230" s="18"/>
      <c r="PX230" s="4"/>
      <c r="QL230" s="18"/>
      <c r="RW230" s="4"/>
      <c r="SK230" s="18"/>
      <c r="TV230" s="4"/>
      <c r="UJ230" s="18"/>
      <c r="UY230" s="4"/>
      <c r="VM230" s="18"/>
    </row>
    <row r="231" spans="1:585" x14ac:dyDescent="0.25">
      <c r="A231" s="18"/>
      <c r="AD231" s="18"/>
      <c r="BG231" s="18"/>
      <c r="CJ231" s="18"/>
      <c r="DR231" s="18"/>
      <c r="EP231" s="4"/>
      <c r="FB231" s="18"/>
      <c r="FQ231" s="4"/>
      <c r="GE231" s="18"/>
      <c r="HA231" s="4"/>
      <c r="HO231" s="18"/>
      <c r="IK231" s="4"/>
      <c r="IY231" s="18"/>
      <c r="LE231" s="4"/>
      <c r="LS231" s="18"/>
      <c r="MO231" s="4"/>
      <c r="NC231" s="18"/>
      <c r="PB231" s="4"/>
      <c r="PP231" s="18"/>
      <c r="PX231" s="4"/>
      <c r="QL231" s="18"/>
      <c r="RW231" s="4"/>
      <c r="SK231" s="18"/>
      <c r="TV231" s="4"/>
      <c r="UJ231" s="18"/>
      <c r="UY231" s="4"/>
      <c r="VM231" s="18"/>
    </row>
    <row r="232" spans="1:585" x14ac:dyDescent="0.25">
      <c r="A232" s="18"/>
      <c r="AD232" s="18"/>
      <c r="BG232" s="18"/>
      <c r="CJ232" s="18"/>
      <c r="DR232" s="18"/>
      <c r="EP232" s="4"/>
      <c r="FB232" s="18"/>
      <c r="FQ232" s="4"/>
      <c r="GE232" s="18"/>
      <c r="HA232" s="4"/>
      <c r="HO232" s="18"/>
      <c r="IK232" s="4"/>
      <c r="IY232" s="18"/>
      <c r="LE232" s="4"/>
      <c r="LS232" s="18"/>
      <c r="MO232" s="4"/>
      <c r="NC232" s="18"/>
      <c r="PB232" s="4"/>
      <c r="PP232" s="18"/>
      <c r="PX232" s="4"/>
      <c r="QL232" s="18"/>
      <c r="RW232" s="4"/>
      <c r="SK232" s="18"/>
      <c r="TV232" s="4"/>
      <c r="UJ232" s="18"/>
      <c r="UY232" s="4"/>
      <c r="VM232" s="18"/>
    </row>
    <row r="233" spans="1:585" x14ac:dyDescent="0.25">
      <c r="A233" s="18"/>
      <c r="AD233" s="18"/>
      <c r="BG233" s="18"/>
      <c r="CJ233" s="18"/>
      <c r="DR233" s="18"/>
      <c r="EP233" s="4"/>
      <c r="FB233" s="18"/>
      <c r="FQ233" s="4"/>
      <c r="GE233" s="18"/>
      <c r="HA233" s="4"/>
      <c r="HO233" s="18"/>
      <c r="IK233" s="4"/>
      <c r="IY233" s="18"/>
      <c r="LE233" s="4"/>
      <c r="LS233" s="18"/>
      <c r="MO233" s="4"/>
      <c r="NC233" s="18"/>
      <c r="PB233" s="4"/>
      <c r="PP233" s="18"/>
      <c r="PX233" s="4"/>
      <c r="QL233" s="18"/>
      <c r="RW233" s="4"/>
      <c r="SK233" s="18"/>
      <c r="TV233" s="4"/>
      <c r="UJ233" s="18"/>
      <c r="UY233" s="4"/>
      <c r="VM233" s="18"/>
    </row>
    <row r="234" spans="1:585" x14ac:dyDescent="0.25">
      <c r="A234" s="18"/>
      <c r="AD234" s="18"/>
      <c r="BG234" s="18"/>
      <c r="CJ234" s="18"/>
      <c r="DR234" s="18"/>
      <c r="EP234" s="4"/>
      <c r="FB234" s="18"/>
      <c r="FQ234" s="4"/>
      <c r="GE234" s="18"/>
      <c r="HA234" s="4"/>
      <c r="HO234" s="18"/>
      <c r="IK234" s="4"/>
      <c r="IY234" s="18"/>
      <c r="LE234" s="4"/>
      <c r="LS234" s="18"/>
      <c r="MO234" s="4"/>
      <c r="NC234" s="18"/>
      <c r="PB234" s="4"/>
      <c r="PP234" s="18"/>
      <c r="PX234" s="4"/>
      <c r="QL234" s="18"/>
      <c r="RW234" s="4"/>
      <c r="SK234" s="18"/>
      <c r="TV234" s="4"/>
      <c r="UJ234" s="18"/>
      <c r="UY234" s="4"/>
      <c r="VM234" s="18"/>
    </row>
    <row r="235" spans="1:585" x14ac:dyDescent="0.25">
      <c r="A235" s="18"/>
      <c r="AD235" s="18"/>
      <c r="BG235" s="18"/>
      <c r="CJ235" s="18"/>
      <c r="DR235" s="18"/>
      <c r="EP235" s="4"/>
      <c r="FB235" s="18"/>
      <c r="FQ235" s="4"/>
      <c r="GE235" s="18"/>
      <c r="HA235" s="4"/>
      <c r="HO235" s="18"/>
      <c r="IK235" s="4"/>
      <c r="IY235" s="18"/>
      <c r="LE235" s="4"/>
      <c r="LS235" s="18"/>
      <c r="MO235" s="4"/>
      <c r="NC235" s="18"/>
      <c r="PB235" s="4"/>
      <c r="PP235" s="18"/>
      <c r="PX235" s="4"/>
      <c r="QL235" s="18"/>
      <c r="RW235" s="4"/>
      <c r="SK235" s="18"/>
      <c r="TV235" s="4"/>
      <c r="UJ235" s="18"/>
      <c r="UY235" s="4"/>
      <c r="VM235" s="18"/>
    </row>
    <row r="236" spans="1:585" x14ac:dyDescent="0.25">
      <c r="A236" s="18"/>
      <c r="AD236" s="18"/>
      <c r="BG236" s="18"/>
      <c r="CJ236" s="18"/>
      <c r="DR236" s="18"/>
      <c r="EP236" s="4"/>
      <c r="FB236" s="18"/>
      <c r="FQ236" s="4"/>
      <c r="GE236" s="18"/>
      <c r="HA236" s="4"/>
      <c r="HO236" s="18"/>
      <c r="IK236" s="4"/>
      <c r="IY236" s="18"/>
      <c r="LE236" s="4"/>
      <c r="LS236" s="18"/>
      <c r="MO236" s="4"/>
      <c r="NC236" s="18"/>
      <c r="PB236" s="4"/>
      <c r="PP236" s="18"/>
      <c r="PX236" s="4"/>
      <c r="QL236" s="18"/>
      <c r="RW236" s="4"/>
      <c r="SK236" s="18"/>
      <c r="TV236" s="4"/>
      <c r="UJ236" s="18"/>
      <c r="UY236" s="4"/>
      <c r="VM236" s="18"/>
    </row>
    <row r="237" spans="1:585" x14ac:dyDescent="0.25">
      <c r="A237" s="18"/>
      <c r="AD237" s="18"/>
      <c r="BG237" s="18"/>
      <c r="CJ237" s="18"/>
      <c r="DR237" s="18"/>
      <c r="EP237" s="4"/>
      <c r="FB237" s="18"/>
      <c r="FQ237" s="4"/>
      <c r="GE237" s="18"/>
      <c r="HA237" s="4"/>
      <c r="HO237" s="18"/>
      <c r="IK237" s="4"/>
      <c r="IY237" s="18"/>
      <c r="LE237" s="4"/>
      <c r="LS237" s="18"/>
      <c r="MO237" s="4"/>
      <c r="NC237" s="18"/>
      <c r="PB237" s="4"/>
      <c r="PP237" s="18"/>
      <c r="PX237" s="4"/>
      <c r="QL237" s="18"/>
      <c r="RW237" s="4"/>
      <c r="SK237" s="18"/>
      <c r="TV237" s="4"/>
      <c r="UJ237" s="18"/>
      <c r="UY237" s="4"/>
      <c r="VM237" s="18"/>
    </row>
    <row r="238" spans="1:585" x14ac:dyDescent="0.25">
      <c r="A238" s="18"/>
      <c r="AD238" s="18"/>
      <c r="BG238" s="18"/>
      <c r="CJ238" s="18"/>
      <c r="DR238" s="18"/>
      <c r="EP238" s="4"/>
      <c r="FB238" s="18"/>
      <c r="FQ238" s="4"/>
      <c r="GE238" s="18"/>
      <c r="HA238" s="4"/>
      <c r="HO238" s="18"/>
      <c r="IK238" s="4"/>
      <c r="IY238" s="18"/>
      <c r="LE238" s="4"/>
      <c r="LS238" s="18"/>
      <c r="MO238" s="4"/>
      <c r="NC238" s="18"/>
      <c r="PB238" s="4"/>
      <c r="PP238" s="18"/>
      <c r="PX238" s="4"/>
      <c r="QL238" s="18"/>
      <c r="RW238" s="4"/>
      <c r="SK238" s="18"/>
      <c r="TV238" s="4"/>
      <c r="UJ238" s="18"/>
      <c r="UY238" s="4"/>
      <c r="VM238" s="18"/>
    </row>
    <row r="239" spans="1:585" x14ac:dyDescent="0.25">
      <c r="A239" s="18"/>
      <c r="AD239" s="18"/>
      <c r="BG239" s="18"/>
      <c r="CJ239" s="18"/>
      <c r="DR239" s="18"/>
      <c r="EP239" s="4"/>
      <c r="FB239" s="18"/>
      <c r="FQ239" s="4"/>
      <c r="GE239" s="18"/>
      <c r="HA239" s="4"/>
      <c r="HO239" s="18"/>
      <c r="IK239" s="4"/>
      <c r="IY239" s="18"/>
      <c r="LE239" s="4"/>
      <c r="LS239" s="18"/>
      <c r="MO239" s="4"/>
      <c r="NC239" s="18"/>
      <c r="PB239" s="4"/>
      <c r="PP239" s="18"/>
      <c r="PX239" s="4"/>
      <c r="QL239" s="18"/>
      <c r="RW239" s="4"/>
      <c r="SK239" s="18"/>
      <c r="TV239" s="4"/>
      <c r="UJ239" s="18"/>
      <c r="UY239" s="4"/>
      <c r="VM239" s="18"/>
    </row>
    <row r="240" spans="1:585" x14ac:dyDescent="0.25">
      <c r="A240" s="18"/>
      <c r="AD240" s="18"/>
      <c r="BG240" s="18"/>
      <c r="CJ240" s="18"/>
      <c r="DR240" s="18"/>
      <c r="EP240" s="4"/>
      <c r="FB240" s="18"/>
      <c r="FQ240" s="4"/>
      <c r="GE240" s="18"/>
      <c r="HA240" s="4"/>
      <c r="HO240" s="18"/>
      <c r="IK240" s="4"/>
      <c r="IY240" s="18"/>
      <c r="LE240" s="4"/>
      <c r="LS240" s="18"/>
      <c r="MO240" s="4"/>
      <c r="NC240" s="18"/>
      <c r="PB240" s="4"/>
      <c r="PP240" s="18"/>
      <c r="PX240" s="4"/>
      <c r="QL240" s="18"/>
      <c r="RW240" s="4"/>
      <c r="SK240" s="18"/>
      <c r="TV240" s="4"/>
      <c r="UJ240" s="18"/>
      <c r="UY240" s="4"/>
      <c r="VM240" s="18"/>
    </row>
    <row r="241" spans="1:585" x14ac:dyDescent="0.25">
      <c r="A241" s="18"/>
      <c r="AD241" s="18"/>
      <c r="BG241" s="18"/>
      <c r="CJ241" s="18"/>
      <c r="DR241" s="18"/>
      <c r="EP241" s="4"/>
      <c r="FB241" s="18"/>
      <c r="FQ241" s="4"/>
      <c r="GE241" s="18"/>
      <c r="HA241" s="4"/>
      <c r="HO241" s="18"/>
      <c r="IK241" s="4"/>
      <c r="IY241" s="18"/>
      <c r="LE241" s="4"/>
      <c r="LS241" s="18"/>
      <c r="MO241" s="4"/>
      <c r="NC241" s="18"/>
      <c r="PB241" s="4"/>
      <c r="PP241" s="18"/>
      <c r="PX241" s="4"/>
      <c r="QL241" s="18"/>
      <c r="RW241" s="4"/>
      <c r="SK241" s="18"/>
      <c r="TV241" s="4"/>
      <c r="UJ241" s="18"/>
      <c r="UY241" s="4"/>
      <c r="VM241" s="18"/>
    </row>
    <row r="242" spans="1:585" x14ac:dyDescent="0.25">
      <c r="A242" s="18"/>
      <c r="AD242" s="18"/>
      <c r="BG242" s="18"/>
      <c r="CJ242" s="18"/>
      <c r="DR242" s="18"/>
      <c r="EP242" s="4"/>
      <c r="FB242" s="18"/>
      <c r="FQ242" s="4"/>
      <c r="GE242" s="18"/>
      <c r="HA242" s="4"/>
      <c r="HO242" s="18"/>
      <c r="IK242" s="4"/>
      <c r="IY242" s="18"/>
      <c r="LE242" s="4"/>
      <c r="LS242" s="18"/>
      <c r="MO242" s="4"/>
      <c r="NC242" s="18"/>
      <c r="PB242" s="4"/>
      <c r="PP242" s="18"/>
      <c r="PX242" s="4"/>
      <c r="QL242" s="18"/>
      <c r="RW242" s="4"/>
      <c r="SK242" s="18"/>
      <c r="TV242" s="4"/>
      <c r="UJ242" s="18"/>
      <c r="UY242" s="4"/>
      <c r="VM242" s="18"/>
    </row>
    <row r="243" spans="1:585" x14ac:dyDescent="0.25">
      <c r="A243" s="18"/>
      <c r="BG243" s="18"/>
      <c r="CJ243" s="18"/>
      <c r="DR243" s="18"/>
      <c r="EP243" s="4"/>
      <c r="FB243" s="18"/>
      <c r="FQ243" s="4"/>
      <c r="GE243" s="18"/>
      <c r="HA243" s="4"/>
      <c r="HO243" s="18"/>
      <c r="IK243" s="4"/>
      <c r="IY243" s="18"/>
      <c r="LE243" s="4"/>
      <c r="LS243" s="18"/>
      <c r="MO243" s="4"/>
      <c r="NC243" s="18"/>
      <c r="PB243" s="4"/>
      <c r="PP243" s="18"/>
      <c r="PX243" s="4"/>
      <c r="QL243" s="18"/>
      <c r="RW243" s="4"/>
      <c r="SK243" s="18"/>
      <c r="TV243" s="4"/>
      <c r="UJ243" s="18"/>
      <c r="UY243" s="4"/>
      <c r="VM243" s="18"/>
    </row>
    <row r="244" spans="1:585" x14ac:dyDescent="0.25">
      <c r="A244" s="18"/>
      <c r="BG244" s="18"/>
      <c r="CJ244" s="18"/>
      <c r="DR244" s="18"/>
      <c r="EP244" s="4"/>
      <c r="FB244" s="18"/>
      <c r="FQ244" s="4"/>
      <c r="GE244" s="18"/>
      <c r="HA244" s="4"/>
      <c r="HO244" s="18"/>
      <c r="IK244" s="4"/>
      <c r="IY244" s="18"/>
      <c r="LE244" s="4"/>
      <c r="LS244" s="18"/>
      <c r="MO244" s="4"/>
      <c r="NC244" s="18"/>
      <c r="PB244" s="4"/>
      <c r="PP244" s="18"/>
      <c r="PX244" s="4"/>
      <c r="QL244" s="18"/>
      <c r="RW244" s="4"/>
      <c r="SK244" s="18"/>
      <c r="TV244" s="4"/>
      <c r="UJ244" s="18"/>
      <c r="UY244" s="4"/>
      <c r="VM244" s="18"/>
    </row>
    <row r="245" spans="1:585" x14ac:dyDescent="0.25">
      <c r="A245" s="18"/>
      <c r="BG245" s="18"/>
      <c r="CJ245" s="18"/>
      <c r="DR245" s="18"/>
      <c r="EP245" s="4"/>
      <c r="FB245" s="18"/>
      <c r="FQ245" s="4"/>
      <c r="GE245" s="18"/>
      <c r="HA245" s="4"/>
      <c r="HO245" s="18"/>
      <c r="IK245" s="4"/>
      <c r="IY245" s="18"/>
      <c r="LE245" s="4"/>
      <c r="LS245" s="18"/>
      <c r="MO245" s="4"/>
      <c r="NC245" s="18"/>
      <c r="PB245" s="4"/>
      <c r="PP245" s="18"/>
      <c r="PX245" s="4"/>
      <c r="QL245" s="18"/>
      <c r="RW245" s="4"/>
      <c r="SK245" s="18"/>
      <c r="TV245" s="4"/>
      <c r="UJ245" s="18"/>
      <c r="UY245" s="4"/>
      <c r="VM245" s="18"/>
    </row>
    <row r="246" spans="1:585" x14ac:dyDescent="0.25">
      <c r="A246" s="18"/>
      <c r="BG246" s="18"/>
      <c r="CJ246" s="18"/>
      <c r="DR246" s="18"/>
      <c r="EP246" s="4"/>
      <c r="FB246" s="18"/>
      <c r="FQ246" s="4"/>
      <c r="GE246" s="18"/>
      <c r="HA246" s="4"/>
      <c r="HO246" s="18"/>
      <c r="IK246" s="4"/>
      <c r="IY246" s="18"/>
      <c r="LE246" s="4"/>
      <c r="LS246" s="18"/>
      <c r="MO246" s="4"/>
      <c r="NC246" s="18"/>
      <c r="PB246" s="4"/>
      <c r="PP246" s="18"/>
      <c r="PX246" s="4"/>
      <c r="QL246" s="18"/>
      <c r="RW246" s="4"/>
      <c r="SK246" s="18"/>
      <c r="TV246" s="4"/>
      <c r="UJ246" s="18"/>
      <c r="UY246" s="4"/>
      <c r="VM246" s="18"/>
    </row>
    <row r="247" spans="1:585" x14ac:dyDescent="0.25">
      <c r="A247" s="18"/>
      <c r="BG247" s="18"/>
      <c r="CJ247" s="18"/>
      <c r="DR247" s="18"/>
      <c r="EP247" s="4"/>
      <c r="FB247" s="18"/>
      <c r="FQ247" s="4"/>
      <c r="GE247" s="18"/>
      <c r="HA247" s="4"/>
      <c r="HO247" s="18"/>
      <c r="IK247" s="4"/>
      <c r="IY247" s="18"/>
      <c r="LE247" s="4"/>
      <c r="LS247" s="18"/>
      <c r="MO247" s="4"/>
      <c r="NC247" s="18"/>
      <c r="PB247" s="4"/>
      <c r="PP247" s="18"/>
      <c r="PX247" s="4"/>
      <c r="QL247" s="18"/>
      <c r="RW247" s="4"/>
      <c r="SK247" s="18"/>
      <c r="TV247" s="4"/>
      <c r="UJ247" s="18"/>
      <c r="UY247" s="4"/>
      <c r="VM247" s="18"/>
    </row>
    <row r="248" spans="1:585" x14ac:dyDescent="0.25">
      <c r="A248" s="18"/>
      <c r="BG248" s="18"/>
      <c r="CJ248" s="18"/>
      <c r="DR248" s="18"/>
      <c r="EP248" s="4"/>
      <c r="FB248" s="18"/>
      <c r="FQ248" s="4"/>
      <c r="GE248" s="18"/>
      <c r="HA248" s="4"/>
      <c r="HO248" s="18"/>
      <c r="IK248" s="4"/>
      <c r="IY248" s="18"/>
      <c r="LE248" s="4"/>
      <c r="LS248" s="18"/>
      <c r="MO248" s="4"/>
      <c r="NC248" s="18"/>
      <c r="PB248" s="4"/>
      <c r="PP248" s="18"/>
      <c r="PX248" s="4"/>
      <c r="QL248" s="18"/>
      <c r="RW248" s="4"/>
      <c r="SK248" s="18"/>
      <c r="TV248" s="4"/>
      <c r="UJ248" s="18"/>
      <c r="UY248" s="4"/>
      <c r="VM248" s="18"/>
    </row>
    <row r="249" spans="1:585" x14ac:dyDescent="0.25">
      <c r="A249" s="18"/>
      <c r="BG249" s="18"/>
      <c r="CJ249" s="18"/>
      <c r="DR249" s="18"/>
      <c r="EP249" s="4"/>
      <c r="FB249" s="18"/>
      <c r="FQ249" s="4"/>
      <c r="GE249" s="18"/>
      <c r="HA249" s="4"/>
      <c r="HO249" s="18"/>
      <c r="IK249" s="4"/>
      <c r="IY249" s="18"/>
      <c r="LE249" s="4"/>
      <c r="LS249" s="18"/>
      <c r="MO249" s="4"/>
      <c r="NC249" s="18"/>
      <c r="PB249" s="4"/>
      <c r="PP249" s="18"/>
      <c r="PX249" s="4"/>
      <c r="QL249" s="18"/>
      <c r="RW249" s="4"/>
      <c r="SK249" s="18"/>
      <c r="TV249" s="4"/>
      <c r="UJ249" s="18"/>
      <c r="UY249" s="4"/>
      <c r="VM249" s="18"/>
    </row>
    <row r="250" spans="1:585" x14ac:dyDescent="0.25">
      <c r="A250" s="18"/>
      <c r="BG250" s="18"/>
      <c r="CJ250" s="18"/>
      <c r="DR250" s="18"/>
      <c r="EP250" s="4"/>
      <c r="FB250" s="18"/>
      <c r="FQ250" s="4"/>
      <c r="GE250" s="18"/>
      <c r="HA250" s="4"/>
      <c r="HO250" s="18"/>
      <c r="IK250" s="4"/>
      <c r="IY250" s="18"/>
      <c r="LE250" s="4"/>
      <c r="LS250" s="18"/>
      <c r="MO250" s="4"/>
      <c r="NC250" s="18"/>
      <c r="PB250" s="4"/>
      <c r="PP250" s="18"/>
      <c r="PX250" s="4"/>
      <c r="QL250" s="18"/>
      <c r="RW250" s="4"/>
      <c r="SK250" s="18"/>
      <c r="TV250" s="4"/>
      <c r="UJ250" s="18"/>
      <c r="UY250" s="4"/>
      <c r="VM250" s="18"/>
    </row>
    <row r="251" spans="1:585" x14ac:dyDescent="0.25">
      <c r="A251" s="18"/>
      <c r="BG251" s="18"/>
      <c r="CJ251" s="18"/>
      <c r="DR251" s="18"/>
      <c r="EP251" s="4"/>
      <c r="FB251" s="18"/>
      <c r="FQ251" s="4"/>
      <c r="GE251" s="18"/>
      <c r="HA251" s="4"/>
      <c r="HO251" s="18"/>
      <c r="IK251" s="4"/>
      <c r="IY251" s="18"/>
      <c r="LE251" s="4"/>
      <c r="LS251" s="18"/>
      <c r="MO251" s="4"/>
      <c r="NC251" s="18"/>
      <c r="PB251" s="4"/>
      <c r="PP251" s="18"/>
      <c r="PX251" s="4"/>
      <c r="QL251" s="18"/>
      <c r="RW251" s="4"/>
      <c r="SK251" s="18"/>
      <c r="TV251" s="4"/>
      <c r="UJ251" s="18"/>
      <c r="UY251" s="4"/>
      <c r="VM251" s="18"/>
    </row>
    <row r="252" spans="1:585" x14ac:dyDescent="0.25">
      <c r="A252" s="18"/>
      <c r="BG252" s="18"/>
      <c r="CJ252" s="18"/>
      <c r="DR252" s="18"/>
      <c r="EP252" s="4"/>
      <c r="FB252" s="18"/>
      <c r="FQ252" s="4"/>
      <c r="GE252" s="18"/>
      <c r="HA252" s="4"/>
      <c r="HO252" s="18"/>
      <c r="IK252" s="4"/>
      <c r="IY252" s="18"/>
      <c r="LE252" s="4"/>
      <c r="LS252" s="18"/>
      <c r="MO252" s="4"/>
      <c r="NC252" s="18"/>
      <c r="PB252" s="4"/>
      <c r="PP252" s="18"/>
      <c r="PX252" s="4"/>
      <c r="QL252" s="18"/>
      <c r="RW252" s="4"/>
      <c r="SK252" s="18"/>
      <c r="TV252" s="4"/>
      <c r="UJ252" s="18"/>
      <c r="UY252" s="4"/>
      <c r="VM252" s="18"/>
    </row>
    <row r="253" spans="1:585" x14ac:dyDescent="0.25">
      <c r="A253" s="18"/>
      <c r="BG253" s="18"/>
      <c r="CJ253" s="18"/>
      <c r="DR253" s="18"/>
      <c r="EP253" s="4"/>
      <c r="FB253" s="18"/>
      <c r="FQ253" s="4"/>
      <c r="GE253" s="18"/>
      <c r="HA253" s="4"/>
      <c r="HO253" s="18"/>
      <c r="IK253" s="4"/>
      <c r="IY253" s="18"/>
      <c r="LE253" s="4"/>
      <c r="LS253" s="18"/>
      <c r="MO253" s="4"/>
      <c r="NC253" s="18"/>
      <c r="PB253" s="4"/>
      <c r="PP253" s="18"/>
      <c r="PX253" s="4"/>
      <c r="QL253" s="18"/>
      <c r="RW253" s="4"/>
      <c r="SK253" s="18"/>
      <c r="TV253" s="4"/>
      <c r="UJ253" s="18"/>
      <c r="UY253" s="4"/>
      <c r="VM253" s="18"/>
    </row>
    <row r="254" spans="1:585" x14ac:dyDescent="0.25">
      <c r="A254" s="18"/>
      <c r="BG254" s="18"/>
      <c r="CJ254" s="18"/>
      <c r="DR254" s="18"/>
      <c r="EP254" s="4"/>
      <c r="FB254" s="18"/>
      <c r="FQ254" s="4"/>
      <c r="GE254" s="18"/>
      <c r="HA254" s="4"/>
      <c r="HO254" s="18"/>
      <c r="IK254" s="4"/>
      <c r="IY254" s="18"/>
      <c r="LE254" s="4"/>
      <c r="LS254" s="18"/>
      <c r="MO254" s="4"/>
      <c r="NC254" s="18"/>
      <c r="PB254" s="4"/>
      <c r="PP254" s="18"/>
      <c r="PX254" s="4"/>
      <c r="QL254" s="18"/>
      <c r="RW254" s="4"/>
      <c r="SK254" s="18"/>
      <c r="TV254" s="4"/>
      <c r="UJ254" s="18"/>
      <c r="UY254" s="4"/>
      <c r="VM254" s="18"/>
    </row>
    <row r="255" spans="1:585" x14ac:dyDescent="0.25">
      <c r="A255" s="18"/>
      <c r="BG255" s="18"/>
      <c r="CJ255" s="18"/>
      <c r="DR255" s="18"/>
      <c r="EP255" s="4"/>
      <c r="FB255" s="18"/>
      <c r="FQ255" s="4"/>
      <c r="GE255" s="18"/>
      <c r="HA255" s="4"/>
      <c r="HO255" s="18"/>
      <c r="IK255" s="4"/>
      <c r="IY255" s="18"/>
      <c r="LE255" s="4"/>
      <c r="LS255" s="18"/>
      <c r="MO255" s="4"/>
      <c r="NC255" s="18"/>
      <c r="PB255" s="4"/>
      <c r="PP255" s="18"/>
      <c r="PX255" s="4"/>
      <c r="QL255" s="18"/>
      <c r="RW255" s="4"/>
      <c r="SK255" s="18"/>
      <c r="TV255" s="4"/>
      <c r="UJ255" s="18"/>
      <c r="UY255" s="4"/>
      <c r="VM255" s="18"/>
    </row>
    <row r="256" spans="1:585" x14ac:dyDescent="0.25">
      <c r="A256" s="18"/>
      <c r="BG256" s="18"/>
      <c r="CJ256" s="18"/>
      <c r="DR256" s="18"/>
      <c r="EP256" s="4"/>
      <c r="FB256" s="18"/>
      <c r="FQ256" s="4"/>
      <c r="GE256" s="18"/>
      <c r="HA256" s="4"/>
      <c r="HO256" s="18"/>
      <c r="IK256" s="4"/>
      <c r="IY256" s="18"/>
      <c r="LE256" s="4"/>
      <c r="LS256" s="18"/>
      <c r="MO256" s="4"/>
      <c r="NC256" s="18"/>
      <c r="PB256" s="4"/>
      <c r="PP256" s="18"/>
      <c r="PX256" s="4"/>
      <c r="QL256" s="18"/>
      <c r="RW256" s="4"/>
      <c r="SK256" s="18"/>
      <c r="TV256" s="4"/>
      <c r="UJ256" s="18"/>
      <c r="UY256" s="4"/>
      <c r="VM256" s="18"/>
    </row>
    <row r="257" spans="1:585" x14ac:dyDescent="0.25">
      <c r="A257" s="18"/>
      <c r="BG257" s="18"/>
      <c r="CJ257" s="18"/>
      <c r="DR257" s="18"/>
      <c r="EP257" s="4"/>
      <c r="FB257" s="18"/>
      <c r="FQ257" s="4"/>
      <c r="GE257" s="18"/>
      <c r="HA257" s="4"/>
      <c r="HO257" s="18"/>
      <c r="IK257" s="4"/>
      <c r="IY257" s="18"/>
      <c r="LE257" s="4"/>
      <c r="LS257" s="18"/>
      <c r="MO257" s="4"/>
      <c r="NC257" s="18"/>
      <c r="PB257" s="4"/>
      <c r="PP257" s="18"/>
      <c r="PX257" s="4"/>
      <c r="QL257" s="18"/>
      <c r="RW257" s="4"/>
      <c r="SK257" s="18"/>
      <c r="TV257" s="4"/>
      <c r="UJ257" s="18"/>
      <c r="UY257" s="4"/>
      <c r="VM257" s="18"/>
    </row>
    <row r="258" spans="1:585" x14ac:dyDescent="0.25">
      <c r="A258" s="18"/>
      <c r="BG258" s="18"/>
      <c r="CJ258" s="18"/>
      <c r="DR258" s="18"/>
      <c r="EP258" s="4"/>
      <c r="FB258" s="18"/>
      <c r="FQ258" s="4"/>
      <c r="GE258" s="18"/>
      <c r="HA258" s="4"/>
      <c r="HO258" s="18"/>
      <c r="IK258" s="4"/>
      <c r="IY258" s="18"/>
      <c r="LE258" s="4"/>
      <c r="LS258" s="18"/>
      <c r="MO258" s="4"/>
      <c r="NC258" s="18"/>
      <c r="PB258" s="4"/>
      <c r="PP258" s="18"/>
      <c r="PX258" s="4"/>
      <c r="QL258" s="18"/>
      <c r="RW258" s="4"/>
      <c r="SK258" s="18"/>
      <c r="TV258" s="4"/>
      <c r="UJ258" s="18"/>
      <c r="UY258" s="4"/>
      <c r="VM258" s="18"/>
    </row>
    <row r="259" spans="1:585" x14ac:dyDescent="0.25">
      <c r="A259" s="18"/>
      <c r="BG259" s="18"/>
      <c r="CJ259" s="18"/>
      <c r="DR259" s="18"/>
      <c r="EP259" s="4"/>
      <c r="FB259" s="18"/>
      <c r="FQ259" s="4"/>
      <c r="GE259" s="18"/>
      <c r="HA259" s="4"/>
      <c r="HO259" s="18"/>
      <c r="IK259" s="4"/>
      <c r="IY259" s="18"/>
      <c r="LE259" s="4"/>
      <c r="LS259" s="18"/>
      <c r="MO259" s="4"/>
      <c r="NC259" s="18"/>
      <c r="PB259" s="4"/>
      <c r="PP259" s="18"/>
      <c r="PX259" s="4"/>
      <c r="QL259" s="18"/>
      <c r="RW259" s="4"/>
      <c r="SK259" s="18"/>
      <c r="TV259" s="4"/>
      <c r="UJ259" s="18"/>
      <c r="UY259" s="4"/>
      <c r="VM259" s="18"/>
    </row>
    <row r="260" spans="1:585" x14ac:dyDescent="0.25">
      <c r="A260" s="18"/>
      <c r="BG260" s="18"/>
      <c r="CJ260" s="18"/>
      <c r="DR260" s="18"/>
      <c r="EP260" s="4"/>
      <c r="FB260" s="18"/>
      <c r="FQ260" s="4"/>
      <c r="GE260" s="18"/>
      <c r="HA260" s="4"/>
      <c r="HO260" s="18"/>
      <c r="IK260" s="4"/>
      <c r="IY260" s="18"/>
      <c r="LE260" s="4"/>
      <c r="LS260" s="18"/>
      <c r="MO260" s="4"/>
      <c r="NC260" s="18"/>
      <c r="PB260" s="4"/>
      <c r="PP260" s="18"/>
      <c r="PX260" s="4"/>
      <c r="QL260" s="18"/>
      <c r="RW260" s="4"/>
      <c r="SK260" s="18"/>
      <c r="TV260" s="4"/>
      <c r="UJ260" s="18"/>
      <c r="UY260" s="4"/>
      <c r="VM260" s="18"/>
    </row>
    <row r="261" spans="1:585" x14ac:dyDescent="0.25">
      <c r="A261" s="18"/>
      <c r="BG261" s="18"/>
      <c r="CJ261" s="18"/>
      <c r="DR261" s="18"/>
      <c r="EP261" s="4"/>
      <c r="FB261" s="18"/>
      <c r="FQ261" s="4"/>
      <c r="GE261" s="18"/>
      <c r="HA261" s="4"/>
      <c r="HO261" s="18"/>
      <c r="IK261" s="4"/>
      <c r="IY261" s="18"/>
      <c r="LE261" s="4"/>
      <c r="LS261" s="18"/>
      <c r="MO261" s="4"/>
      <c r="NC261" s="18"/>
      <c r="PB261" s="4"/>
      <c r="PP261" s="18"/>
      <c r="PX261" s="4"/>
      <c r="QL261" s="18"/>
      <c r="RW261" s="4"/>
      <c r="SK261" s="18"/>
      <c r="TV261" s="4"/>
      <c r="UJ261" s="18"/>
      <c r="UY261" s="4"/>
      <c r="VM261" s="18"/>
    </row>
    <row r="262" spans="1:585" x14ac:dyDescent="0.25">
      <c r="A262" s="18"/>
      <c r="BG262" s="18"/>
      <c r="CJ262" s="18"/>
      <c r="DR262" s="18"/>
      <c r="EP262" s="4"/>
      <c r="FB262" s="18"/>
      <c r="FQ262" s="4"/>
      <c r="GE262" s="18"/>
      <c r="HA262" s="4"/>
      <c r="HO262" s="18"/>
      <c r="IK262" s="4"/>
      <c r="IY262" s="18"/>
      <c r="LE262" s="4"/>
      <c r="LS262" s="18"/>
      <c r="MO262" s="4"/>
      <c r="NC262" s="18"/>
      <c r="PB262" s="4"/>
      <c r="PP262" s="18"/>
      <c r="PX262" s="4"/>
      <c r="QL262" s="18"/>
      <c r="RW262" s="4"/>
      <c r="SK262" s="18"/>
      <c r="TV262" s="4"/>
      <c r="UJ262" s="18"/>
      <c r="UY262" s="4"/>
      <c r="VM262" s="18"/>
    </row>
    <row r="263" spans="1:585" x14ac:dyDescent="0.25">
      <c r="A263" s="18"/>
      <c r="BG263" s="18"/>
      <c r="CJ263" s="18"/>
      <c r="DR263" s="18"/>
      <c r="EP263" s="4"/>
      <c r="FB263" s="18"/>
      <c r="FQ263" s="4"/>
      <c r="GE263" s="18"/>
      <c r="HA263" s="4"/>
      <c r="HO263" s="18"/>
      <c r="IK263" s="4"/>
      <c r="IY263" s="18"/>
      <c r="LE263" s="4"/>
      <c r="LS263" s="18"/>
      <c r="MO263" s="4"/>
      <c r="NC263" s="18"/>
      <c r="PB263" s="4"/>
      <c r="PP263" s="18"/>
      <c r="PX263" s="4"/>
      <c r="QL263" s="18"/>
      <c r="RW263" s="4"/>
      <c r="SK263" s="18"/>
      <c r="TV263" s="4"/>
      <c r="UJ263" s="18"/>
      <c r="UY263" s="4"/>
      <c r="VM263" s="18"/>
    </row>
    <row r="264" spans="1:585" x14ac:dyDescent="0.25">
      <c r="A264" s="18"/>
      <c r="BG264" s="18"/>
      <c r="CJ264" s="18"/>
      <c r="DR264" s="18"/>
      <c r="EP264" s="4"/>
      <c r="FB264" s="18"/>
      <c r="FQ264" s="4"/>
      <c r="GE264" s="18"/>
      <c r="HA264" s="4"/>
      <c r="HO264" s="18"/>
      <c r="IK264" s="4"/>
      <c r="IY264" s="18"/>
      <c r="LE264" s="4"/>
      <c r="LS264" s="18"/>
      <c r="MO264" s="4"/>
      <c r="NC264" s="18"/>
      <c r="PB264" s="4"/>
      <c r="PP264" s="18"/>
      <c r="PX264" s="4"/>
      <c r="QL264" s="18"/>
      <c r="RW264" s="4"/>
      <c r="SK264" s="18"/>
      <c r="TV264" s="4"/>
      <c r="UJ264" s="18"/>
      <c r="UY264" s="4"/>
      <c r="VM264" s="18"/>
    </row>
    <row r="265" spans="1:585" x14ac:dyDescent="0.25">
      <c r="A265" s="18"/>
      <c r="BG265" s="18"/>
      <c r="CJ265" s="18"/>
      <c r="DR265" s="18"/>
      <c r="EP265" s="4"/>
      <c r="FB265" s="18"/>
      <c r="FQ265" s="4"/>
      <c r="GE265" s="18"/>
      <c r="HA265" s="4"/>
      <c r="HO265" s="18"/>
      <c r="IK265" s="4"/>
      <c r="IY265" s="18"/>
      <c r="LE265" s="4"/>
      <c r="LS265" s="18"/>
      <c r="MO265" s="4"/>
      <c r="NC265" s="18"/>
      <c r="PB265" s="4"/>
      <c r="PP265" s="18"/>
      <c r="PX265" s="4"/>
      <c r="QL265" s="18"/>
      <c r="RW265" s="4"/>
      <c r="SK265" s="18"/>
      <c r="TV265" s="4"/>
      <c r="UJ265" s="18"/>
      <c r="UY265" s="4"/>
      <c r="VM265" s="18"/>
    </row>
    <row r="266" spans="1:585" x14ac:dyDescent="0.25">
      <c r="A266" s="18"/>
      <c r="BG266" s="18"/>
      <c r="CJ266" s="18"/>
      <c r="DR266" s="18"/>
      <c r="EP266" s="4"/>
      <c r="FB266" s="18"/>
      <c r="FQ266" s="4"/>
      <c r="GE266" s="18"/>
      <c r="HA266" s="4"/>
      <c r="HO266" s="18"/>
      <c r="IK266" s="4"/>
      <c r="IY266" s="18"/>
      <c r="LE266" s="4"/>
      <c r="LS266" s="18"/>
      <c r="MO266" s="4"/>
      <c r="NC266" s="18"/>
      <c r="PB266" s="4"/>
      <c r="PP266" s="18"/>
      <c r="PX266" s="4"/>
      <c r="QL266" s="18"/>
      <c r="RW266" s="4"/>
      <c r="SK266" s="18"/>
      <c r="TV266" s="4"/>
      <c r="UJ266" s="18"/>
      <c r="UY266" s="4"/>
      <c r="VM266" s="18"/>
    </row>
    <row r="267" spans="1:585" x14ac:dyDescent="0.25">
      <c r="A267" s="18"/>
      <c r="BG267" s="18"/>
      <c r="CJ267" s="18"/>
      <c r="DR267" s="18"/>
      <c r="EP267" s="4"/>
      <c r="FB267" s="18"/>
      <c r="FQ267" s="4"/>
      <c r="GE267" s="18"/>
      <c r="HA267" s="4"/>
      <c r="HO267" s="18"/>
      <c r="IK267" s="4"/>
      <c r="IY267" s="18"/>
      <c r="LE267" s="4"/>
      <c r="LS267" s="18"/>
      <c r="MO267" s="4"/>
      <c r="NC267" s="18"/>
      <c r="PB267" s="4"/>
      <c r="PP267" s="18"/>
      <c r="PX267" s="4"/>
      <c r="QL267" s="18"/>
      <c r="RW267" s="4"/>
      <c r="SK267" s="18"/>
      <c r="TV267" s="4"/>
      <c r="UJ267" s="18"/>
      <c r="UY267" s="4"/>
      <c r="VM267" s="18"/>
    </row>
    <row r="268" spans="1:585" x14ac:dyDescent="0.25">
      <c r="A268" s="18"/>
      <c r="BG268" s="18"/>
      <c r="CJ268" s="18"/>
      <c r="DR268" s="18"/>
      <c r="EP268" s="4"/>
      <c r="FB268" s="18"/>
      <c r="FQ268" s="4"/>
      <c r="GE268" s="18"/>
      <c r="HA268" s="4"/>
      <c r="HO268" s="18"/>
      <c r="IK268" s="4"/>
      <c r="IY268" s="18"/>
      <c r="LE268" s="4"/>
      <c r="LS268" s="18"/>
      <c r="MO268" s="4"/>
      <c r="NC268" s="18"/>
      <c r="PB268" s="4"/>
      <c r="PP268" s="18"/>
      <c r="PX268" s="4"/>
      <c r="QL268" s="18"/>
      <c r="RW268" s="4"/>
      <c r="SK268" s="18"/>
      <c r="TV268" s="4"/>
      <c r="UJ268" s="18"/>
      <c r="UY268" s="4"/>
      <c r="VM268" s="18"/>
    </row>
    <row r="269" spans="1:585" x14ac:dyDescent="0.25">
      <c r="A269" s="18"/>
      <c r="BG269" s="18"/>
      <c r="CJ269" s="18"/>
      <c r="DR269" s="18"/>
      <c r="EP269" s="4"/>
      <c r="FB269" s="18"/>
      <c r="FQ269" s="4"/>
      <c r="GE269" s="18"/>
      <c r="HA269" s="4"/>
      <c r="HO269" s="18"/>
      <c r="IK269" s="4"/>
      <c r="IY269" s="18"/>
      <c r="LE269" s="4"/>
      <c r="LS269" s="18"/>
      <c r="MO269" s="4"/>
      <c r="NC269" s="18"/>
      <c r="PB269" s="4"/>
      <c r="PP269" s="18"/>
      <c r="PX269" s="4"/>
      <c r="QL269" s="18"/>
      <c r="RW269" s="4"/>
      <c r="SK269" s="18"/>
      <c r="TV269" s="4"/>
      <c r="UJ269" s="18"/>
      <c r="UY269" s="4"/>
      <c r="VM269" s="18"/>
    </row>
    <row r="270" spans="1:585" x14ac:dyDescent="0.25">
      <c r="A270" s="18"/>
      <c r="BG270" s="18"/>
      <c r="CJ270" s="18"/>
      <c r="DR270" s="18"/>
      <c r="EP270" s="4"/>
      <c r="FB270" s="18"/>
      <c r="FQ270" s="4"/>
      <c r="GE270" s="18"/>
      <c r="HA270" s="4"/>
      <c r="HO270" s="18"/>
      <c r="IK270" s="4"/>
      <c r="IY270" s="18"/>
      <c r="LE270" s="4"/>
      <c r="LS270" s="18"/>
      <c r="MO270" s="4"/>
      <c r="NC270" s="18"/>
      <c r="PB270" s="4"/>
      <c r="PP270" s="18"/>
      <c r="PX270" s="4"/>
      <c r="QL270" s="18"/>
      <c r="RW270" s="4"/>
      <c r="SK270" s="18"/>
      <c r="TV270" s="4"/>
      <c r="UJ270" s="18"/>
      <c r="UY270" s="4"/>
      <c r="VM270" s="18"/>
    </row>
    <row r="271" spans="1:585" x14ac:dyDescent="0.25">
      <c r="A271" s="18"/>
      <c r="BG271" s="18"/>
      <c r="CJ271" s="18"/>
      <c r="DR271" s="18"/>
      <c r="EP271" s="4"/>
      <c r="FB271" s="18"/>
      <c r="FQ271" s="4"/>
      <c r="GE271" s="18"/>
      <c r="HA271" s="4"/>
      <c r="HO271" s="18"/>
      <c r="IK271" s="4"/>
      <c r="IY271" s="18"/>
      <c r="LE271" s="4"/>
      <c r="LS271" s="18"/>
      <c r="MO271" s="4"/>
      <c r="NC271" s="18"/>
      <c r="PB271" s="4"/>
      <c r="PP271" s="18"/>
      <c r="PX271" s="4"/>
      <c r="QL271" s="18"/>
      <c r="RW271" s="4"/>
      <c r="SK271" s="18"/>
      <c r="TV271" s="4"/>
      <c r="UJ271" s="18"/>
      <c r="UY271" s="4"/>
      <c r="VM271" s="18"/>
    </row>
    <row r="272" spans="1:585" x14ac:dyDescent="0.25">
      <c r="A272" s="18"/>
      <c r="BG272" s="18"/>
      <c r="CJ272" s="18"/>
      <c r="DR272" s="18"/>
      <c r="EP272" s="4"/>
      <c r="FB272" s="18"/>
      <c r="FQ272" s="4"/>
      <c r="GE272" s="18"/>
      <c r="HA272" s="4"/>
      <c r="HO272" s="18"/>
      <c r="IK272" s="4"/>
      <c r="IY272" s="18"/>
      <c r="LE272" s="4"/>
      <c r="LS272" s="18"/>
      <c r="MO272" s="4"/>
      <c r="NC272" s="18"/>
      <c r="PB272" s="4"/>
      <c r="PP272" s="18"/>
      <c r="PX272" s="4"/>
      <c r="QL272" s="18"/>
      <c r="RW272" s="4"/>
      <c r="SK272" s="18"/>
      <c r="TV272" s="4"/>
      <c r="UJ272" s="18"/>
      <c r="UY272" s="4"/>
      <c r="VM272" s="18"/>
    </row>
    <row r="273" spans="1:585" x14ac:dyDescent="0.25">
      <c r="A273" s="18"/>
      <c r="BG273" s="18"/>
      <c r="CJ273" s="18"/>
      <c r="DR273" s="18"/>
      <c r="EP273" s="4"/>
      <c r="FB273" s="18"/>
      <c r="FQ273" s="4"/>
      <c r="GE273" s="18"/>
      <c r="HA273" s="4"/>
      <c r="HO273" s="18"/>
      <c r="IK273" s="4"/>
      <c r="IY273" s="18"/>
      <c r="LE273" s="4"/>
      <c r="LS273" s="18"/>
      <c r="MO273" s="4"/>
      <c r="NC273" s="18"/>
      <c r="PB273" s="4"/>
      <c r="PP273" s="18"/>
      <c r="PX273" s="4"/>
      <c r="QL273" s="18"/>
      <c r="RW273" s="4"/>
      <c r="SK273" s="18"/>
      <c r="TV273" s="4"/>
      <c r="UJ273" s="18"/>
      <c r="UY273" s="4"/>
      <c r="VM273" s="18"/>
    </row>
    <row r="274" spans="1:585" x14ac:dyDescent="0.25">
      <c r="A274" s="18"/>
      <c r="BG274" s="18"/>
      <c r="CJ274" s="18"/>
      <c r="DR274" s="18"/>
      <c r="EP274" s="4"/>
      <c r="FB274" s="18"/>
      <c r="FQ274" s="4"/>
      <c r="GE274" s="18"/>
      <c r="HA274" s="4"/>
      <c r="HO274" s="18"/>
      <c r="IK274" s="4"/>
      <c r="IY274" s="18"/>
      <c r="LE274" s="4"/>
      <c r="LS274" s="18"/>
      <c r="MO274" s="4"/>
      <c r="NC274" s="18"/>
      <c r="PB274" s="4"/>
      <c r="PP274" s="18"/>
      <c r="PX274" s="4"/>
      <c r="QL274" s="18"/>
      <c r="RW274" s="4"/>
      <c r="SK274" s="18"/>
      <c r="TV274" s="4"/>
      <c r="UJ274" s="18"/>
      <c r="UY274" s="4"/>
      <c r="VM274" s="18"/>
    </row>
    <row r="275" spans="1:585" x14ac:dyDescent="0.25">
      <c r="BG275" s="18"/>
      <c r="CJ275" s="18"/>
      <c r="DR275" s="18"/>
      <c r="EP275" s="4"/>
      <c r="FB275" s="18"/>
      <c r="FQ275" s="4"/>
      <c r="GE275" s="18"/>
      <c r="HA275" s="4"/>
      <c r="HO275" s="18"/>
      <c r="IK275" s="4"/>
      <c r="IY275" s="18"/>
      <c r="LE275" s="4"/>
      <c r="LS275" s="18"/>
      <c r="MO275" s="4"/>
      <c r="NC275" s="18"/>
      <c r="PB275" s="4"/>
      <c r="PP275" s="18"/>
      <c r="PX275" s="4"/>
      <c r="QL275" s="18"/>
      <c r="RW275" s="4"/>
      <c r="SK275" s="18"/>
      <c r="TV275" s="4"/>
      <c r="UJ275" s="18"/>
      <c r="UY275" s="4"/>
      <c r="VM275" s="18"/>
    </row>
    <row r="276" spans="1:585" x14ac:dyDescent="0.25">
      <c r="BG276" s="18"/>
      <c r="CJ276" s="18"/>
      <c r="DR276" s="18"/>
      <c r="EP276" s="4"/>
      <c r="FB276" s="18"/>
      <c r="FQ276" s="4"/>
      <c r="GE276" s="18"/>
      <c r="HA276" s="4"/>
      <c r="HO276" s="18"/>
      <c r="IK276" s="4"/>
      <c r="IY276" s="18"/>
      <c r="LE276" s="4"/>
      <c r="LS276" s="18"/>
      <c r="MO276" s="4"/>
      <c r="NC276" s="18"/>
      <c r="PB276" s="4"/>
      <c r="PP276" s="18"/>
      <c r="PX276" s="4"/>
      <c r="QL276" s="18"/>
      <c r="RW276" s="4"/>
      <c r="SK276" s="18"/>
      <c r="TV276" s="4"/>
      <c r="UJ276" s="18"/>
      <c r="UY276" s="4"/>
      <c r="VM276" s="18"/>
    </row>
    <row r="277" spans="1:585" x14ac:dyDescent="0.25">
      <c r="BG277" s="18"/>
      <c r="CJ277" s="18"/>
      <c r="DR277" s="18"/>
      <c r="EP277" s="4"/>
      <c r="FB277" s="18"/>
      <c r="FQ277" s="4"/>
      <c r="GE277" s="18"/>
      <c r="HA277" s="4"/>
      <c r="HO277" s="18"/>
      <c r="IK277" s="4"/>
      <c r="IY277" s="18"/>
      <c r="LE277" s="4"/>
      <c r="LS277" s="18"/>
      <c r="MO277" s="4"/>
      <c r="NC277" s="18"/>
      <c r="PB277" s="4"/>
      <c r="PP277" s="18"/>
      <c r="PX277" s="4"/>
      <c r="QL277" s="18"/>
      <c r="RW277" s="4"/>
      <c r="SK277" s="18"/>
      <c r="TV277" s="4"/>
      <c r="UJ277" s="18"/>
      <c r="UY277" s="4"/>
      <c r="VM277" s="18"/>
    </row>
    <row r="278" spans="1:585" x14ac:dyDescent="0.25">
      <c r="BG278" s="18"/>
      <c r="CJ278" s="18"/>
      <c r="DR278" s="18"/>
      <c r="EP278" s="4"/>
      <c r="FB278" s="18"/>
      <c r="FQ278" s="4"/>
      <c r="GE278" s="18"/>
      <c r="HA278" s="4"/>
      <c r="HO278" s="18"/>
      <c r="IK278" s="4"/>
      <c r="IY278" s="18"/>
      <c r="LE278" s="4"/>
      <c r="LS278" s="18"/>
      <c r="MO278" s="4"/>
      <c r="NC278" s="18"/>
      <c r="PB278" s="4"/>
      <c r="PP278" s="18"/>
      <c r="PX278" s="4"/>
      <c r="QL278" s="18"/>
      <c r="RW278" s="4"/>
      <c r="SK278" s="18"/>
      <c r="TV278" s="4"/>
      <c r="UJ278" s="18"/>
      <c r="UY278" s="4"/>
      <c r="VM278" s="18"/>
    </row>
    <row r="279" spans="1:585" x14ac:dyDescent="0.25">
      <c r="BG279" s="18"/>
      <c r="CJ279" s="18"/>
      <c r="DR279" s="18"/>
      <c r="EP279" s="4"/>
      <c r="FB279" s="18"/>
      <c r="FQ279" s="4"/>
      <c r="GE279" s="18"/>
      <c r="HA279" s="4"/>
      <c r="HO279" s="18"/>
      <c r="IK279" s="4"/>
      <c r="IY279" s="18"/>
      <c r="LE279" s="4"/>
      <c r="LS279" s="18"/>
      <c r="MO279" s="4"/>
      <c r="NC279" s="18"/>
      <c r="PB279" s="4"/>
      <c r="PP279" s="18"/>
      <c r="PX279" s="4"/>
      <c r="QL279" s="18"/>
      <c r="RW279" s="4"/>
      <c r="SK279" s="18"/>
      <c r="TV279" s="4"/>
      <c r="UJ279" s="18"/>
      <c r="UY279" s="4"/>
      <c r="VM279" s="18"/>
    </row>
    <row r="280" spans="1:585" x14ac:dyDescent="0.25">
      <c r="BG280" s="18"/>
      <c r="CJ280" s="18"/>
      <c r="DR280" s="18"/>
      <c r="EP280" s="4"/>
      <c r="FB280" s="18"/>
      <c r="FQ280" s="4"/>
      <c r="GE280" s="18"/>
      <c r="HA280" s="4"/>
      <c r="HO280" s="18"/>
      <c r="IK280" s="4"/>
      <c r="IY280" s="18"/>
      <c r="LE280" s="4"/>
      <c r="LS280" s="18"/>
      <c r="MO280" s="4"/>
      <c r="NC280" s="18"/>
      <c r="PB280" s="4"/>
      <c r="PP280" s="18"/>
      <c r="PX280" s="4"/>
      <c r="QL280" s="18"/>
      <c r="RW280" s="4"/>
      <c r="SK280" s="18"/>
      <c r="TV280" s="4"/>
      <c r="UJ280" s="18"/>
      <c r="UY280" s="4"/>
      <c r="VM280" s="18"/>
    </row>
    <row r="281" spans="1:585" x14ac:dyDescent="0.25">
      <c r="BG281" s="18"/>
      <c r="CJ281" s="18"/>
      <c r="DR281" s="18"/>
      <c r="EP281" s="4"/>
      <c r="FB281" s="18"/>
      <c r="FQ281" s="4"/>
      <c r="GE281" s="18"/>
      <c r="HA281" s="4"/>
      <c r="HO281" s="18"/>
      <c r="IK281" s="4"/>
      <c r="IY281" s="18"/>
      <c r="LE281" s="4"/>
      <c r="LS281" s="18"/>
      <c r="MO281" s="4"/>
      <c r="NC281" s="18"/>
      <c r="PB281" s="4"/>
      <c r="PP281" s="18"/>
      <c r="PX281" s="4"/>
      <c r="QL281" s="18"/>
      <c r="RW281" s="4"/>
      <c r="SK281" s="18"/>
      <c r="TV281" s="4"/>
      <c r="UJ281" s="18"/>
      <c r="UY281" s="4"/>
      <c r="VM281" s="18"/>
    </row>
    <row r="282" spans="1:585" x14ac:dyDescent="0.25">
      <c r="BG282" s="18"/>
      <c r="CJ282" s="18"/>
      <c r="DR282" s="18"/>
      <c r="EP282" s="4"/>
      <c r="FB282" s="18"/>
      <c r="FQ282" s="4"/>
      <c r="GE282" s="18"/>
      <c r="HA282" s="4"/>
      <c r="HO282" s="18"/>
      <c r="IK282" s="4"/>
      <c r="IY282" s="18"/>
      <c r="LE282" s="4"/>
      <c r="LS282" s="18"/>
      <c r="MO282" s="4"/>
      <c r="NC282" s="18"/>
      <c r="PB282" s="4"/>
      <c r="PP282" s="18"/>
      <c r="PX282" s="4"/>
      <c r="QL282" s="18"/>
      <c r="RW282" s="4"/>
      <c r="SK282" s="18"/>
      <c r="TV282" s="4"/>
      <c r="UJ282" s="18"/>
      <c r="UY282" s="4"/>
      <c r="VM282" s="18"/>
    </row>
    <row r="283" spans="1:585" x14ac:dyDescent="0.25">
      <c r="BG283" s="18"/>
      <c r="CJ283" s="18"/>
      <c r="DR283" s="18"/>
      <c r="EP283" s="4"/>
      <c r="FB283" s="18"/>
      <c r="FQ283" s="4"/>
      <c r="GE283" s="18"/>
      <c r="HA283" s="4"/>
      <c r="HO283" s="18"/>
      <c r="IK283" s="4"/>
      <c r="IY283" s="18"/>
      <c r="LE283" s="4"/>
      <c r="LS283" s="18"/>
      <c r="MO283" s="4"/>
      <c r="NC283" s="18"/>
      <c r="PB283" s="4"/>
      <c r="PP283" s="18"/>
      <c r="PX283" s="4"/>
      <c r="QL283" s="18"/>
      <c r="RW283" s="4"/>
      <c r="SK283" s="18"/>
      <c r="TV283" s="4"/>
      <c r="UJ283" s="18"/>
      <c r="UY283" s="4"/>
      <c r="VM283" s="18"/>
    </row>
    <row r="284" spans="1:585" x14ac:dyDescent="0.25">
      <c r="BG284" s="18"/>
      <c r="CJ284" s="18"/>
      <c r="DR284" s="18"/>
      <c r="EP284" s="4"/>
      <c r="FB284" s="18"/>
      <c r="FQ284" s="4"/>
      <c r="GE284" s="18"/>
      <c r="HA284" s="4"/>
      <c r="HO284" s="18"/>
      <c r="IK284" s="4"/>
      <c r="IY284" s="18"/>
      <c r="LE284" s="4"/>
      <c r="LS284" s="18"/>
      <c r="MO284" s="4"/>
      <c r="NC284" s="18"/>
      <c r="PB284" s="4"/>
      <c r="PP284" s="18"/>
      <c r="PX284" s="4"/>
      <c r="QL284" s="18"/>
      <c r="RW284" s="4"/>
      <c r="SK284" s="18"/>
      <c r="TV284" s="4"/>
      <c r="UJ284" s="18"/>
      <c r="UY284" s="4"/>
      <c r="VM284" s="18"/>
    </row>
    <row r="285" spans="1:585" x14ac:dyDescent="0.25">
      <c r="BG285" s="18"/>
      <c r="CJ285" s="18"/>
      <c r="DR285" s="18"/>
      <c r="EP285" s="4"/>
      <c r="FB285" s="18"/>
      <c r="FQ285" s="4"/>
      <c r="GE285" s="18"/>
      <c r="HA285" s="4"/>
      <c r="HO285" s="18"/>
      <c r="IK285" s="4"/>
      <c r="IY285" s="18"/>
      <c r="LE285" s="4"/>
      <c r="LS285" s="18"/>
      <c r="MO285" s="4"/>
      <c r="NC285" s="18"/>
      <c r="PB285" s="4"/>
      <c r="PP285" s="18"/>
      <c r="PX285" s="4"/>
      <c r="QL285" s="18"/>
      <c r="RW285" s="4"/>
      <c r="SK285" s="18"/>
      <c r="TV285" s="4"/>
      <c r="UJ285" s="18"/>
      <c r="UY285" s="4"/>
      <c r="VM285" s="18"/>
    </row>
    <row r="286" spans="1:585" x14ac:dyDescent="0.25">
      <c r="BG286" s="18"/>
      <c r="CJ286" s="18"/>
      <c r="DR286" s="18"/>
      <c r="EP286" s="4"/>
      <c r="FB286" s="18"/>
      <c r="FQ286" s="4"/>
      <c r="GE286" s="18"/>
      <c r="HA286" s="4"/>
      <c r="HO286" s="18"/>
      <c r="IK286" s="4"/>
      <c r="IY286" s="18"/>
      <c r="LE286" s="4"/>
      <c r="LS286" s="18"/>
      <c r="MO286" s="4"/>
      <c r="NC286" s="18"/>
      <c r="PB286" s="4"/>
      <c r="PP286" s="18"/>
      <c r="PX286" s="4"/>
      <c r="QL286" s="18"/>
      <c r="RW286" s="4"/>
      <c r="SK286" s="18"/>
      <c r="TV286" s="4"/>
      <c r="UJ286" s="18"/>
      <c r="UY286" s="4"/>
      <c r="VM286" s="18"/>
    </row>
    <row r="287" spans="1:585" x14ac:dyDescent="0.25">
      <c r="BG287" s="18"/>
      <c r="CJ287" s="18"/>
      <c r="DR287" s="18"/>
      <c r="EP287" s="4"/>
      <c r="FB287" s="18"/>
      <c r="FQ287" s="4"/>
      <c r="GE287" s="18"/>
      <c r="HA287" s="4"/>
      <c r="HO287" s="18"/>
      <c r="IK287" s="4"/>
      <c r="IY287" s="18"/>
      <c r="LE287" s="4"/>
      <c r="LS287" s="18"/>
      <c r="MO287" s="4"/>
      <c r="NC287" s="18"/>
      <c r="PB287" s="4"/>
      <c r="PP287" s="18"/>
      <c r="PX287" s="4"/>
      <c r="QL287" s="18"/>
      <c r="RW287" s="4"/>
      <c r="SK287" s="18"/>
      <c r="TV287" s="4"/>
      <c r="UJ287" s="18"/>
      <c r="UY287" s="4"/>
      <c r="VM287" s="18"/>
    </row>
    <row r="288" spans="1:585" x14ac:dyDescent="0.25">
      <c r="BG288" s="18"/>
      <c r="CJ288" s="18"/>
      <c r="DR288" s="18"/>
      <c r="EP288" s="4"/>
      <c r="FB288" s="18"/>
      <c r="FQ288" s="4"/>
      <c r="GE288" s="18"/>
      <c r="HA288" s="4"/>
      <c r="HO288" s="18"/>
      <c r="IK288" s="4"/>
      <c r="IY288" s="18"/>
      <c r="LE288" s="4"/>
      <c r="LS288" s="18"/>
      <c r="MO288" s="4"/>
      <c r="NC288" s="18"/>
      <c r="PB288" s="4"/>
      <c r="PP288" s="18"/>
      <c r="PX288" s="4"/>
      <c r="QL288" s="18"/>
      <c r="RW288" s="4"/>
      <c r="SK288" s="18"/>
      <c r="TV288" s="4"/>
      <c r="UJ288" s="18"/>
      <c r="UY288" s="4"/>
      <c r="VM288" s="18"/>
    </row>
    <row r="289" spans="59:585" x14ac:dyDescent="0.25">
      <c r="BG289" s="18"/>
      <c r="CJ289" s="18"/>
      <c r="DR289" s="18"/>
      <c r="EP289" s="4"/>
      <c r="FB289" s="18"/>
      <c r="FQ289" s="4"/>
      <c r="GE289" s="18"/>
      <c r="HA289" s="4"/>
      <c r="HO289" s="18"/>
      <c r="IK289" s="4"/>
      <c r="IY289" s="18"/>
      <c r="LE289" s="4"/>
      <c r="LS289" s="18"/>
      <c r="MO289" s="4"/>
      <c r="NC289" s="18"/>
      <c r="PB289" s="4"/>
      <c r="PP289" s="18"/>
      <c r="PX289" s="4"/>
      <c r="QL289" s="18"/>
      <c r="RW289" s="4"/>
      <c r="SK289" s="18"/>
      <c r="TV289" s="4"/>
      <c r="UJ289" s="18"/>
      <c r="UY289" s="4"/>
      <c r="VM289" s="18"/>
    </row>
    <row r="290" spans="59:585" x14ac:dyDescent="0.25">
      <c r="BG290" s="18"/>
      <c r="CJ290" s="18"/>
      <c r="DR290" s="18"/>
      <c r="EP290" s="4"/>
      <c r="FB290" s="18"/>
      <c r="FQ290" s="4"/>
      <c r="GE290" s="18"/>
      <c r="HA290" s="4"/>
      <c r="HO290" s="18"/>
      <c r="IK290" s="4"/>
      <c r="IY290" s="18"/>
      <c r="LE290" s="4"/>
      <c r="LS290" s="18"/>
      <c r="MO290" s="4"/>
      <c r="NC290" s="18"/>
      <c r="PB290" s="4"/>
      <c r="PP290" s="18"/>
      <c r="PX290" s="4"/>
      <c r="QL290" s="18"/>
      <c r="RW290" s="4"/>
      <c r="SK290" s="18"/>
      <c r="TV290" s="4"/>
      <c r="UJ290" s="18"/>
      <c r="UY290" s="4"/>
      <c r="VM290" s="18"/>
    </row>
    <row r="291" spans="59:585" x14ac:dyDescent="0.25">
      <c r="BG291" s="18"/>
      <c r="CJ291" s="18"/>
      <c r="DR291" s="18"/>
      <c r="EP291" s="4"/>
      <c r="FB291" s="18"/>
      <c r="FQ291" s="4"/>
      <c r="GE291" s="18"/>
      <c r="HA291" s="4"/>
      <c r="HO291" s="18"/>
      <c r="IK291" s="4"/>
      <c r="IY291" s="18"/>
      <c r="LE291" s="4"/>
      <c r="LS291" s="18"/>
      <c r="MO291" s="4"/>
      <c r="NC291" s="18"/>
      <c r="PB291" s="4"/>
      <c r="PP291" s="18"/>
      <c r="PX291" s="4"/>
      <c r="QL291" s="18"/>
      <c r="RW291" s="4"/>
      <c r="SK291" s="18"/>
      <c r="TV291" s="4"/>
      <c r="UJ291" s="18"/>
      <c r="UY291" s="4"/>
      <c r="VM291" s="18"/>
    </row>
    <row r="292" spans="59:585" x14ac:dyDescent="0.25">
      <c r="BG292" s="18"/>
      <c r="CJ292" s="18"/>
      <c r="DR292" s="18"/>
      <c r="EP292" s="4"/>
      <c r="FB292" s="18"/>
      <c r="FQ292" s="4"/>
      <c r="GE292" s="18"/>
      <c r="HA292" s="4"/>
      <c r="HO292" s="18"/>
      <c r="IK292" s="4"/>
      <c r="IY292" s="18"/>
      <c r="LE292" s="4"/>
      <c r="LS292" s="18"/>
      <c r="MO292" s="4"/>
      <c r="NC292" s="18"/>
      <c r="PB292" s="4"/>
      <c r="PP292" s="18"/>
      <c r="PX292" s="4"/>
      <c r="QL292" s="18"/>
      <c r="RW292" s="4"/>
      <c r="SK292" s="18"/>
      <c r="TV292" s="4"/>
      <c r="UJ292" s="18"/>
      <c r="UY292" s="4"/>
      <c r="VM292" s="18"/>
    </row>
    <row r="293" spans="59:585" x14ac:dyDescent="0.25">
      <c r="BG293" s="18"/>
      <c r="CJ293" s="18"/>
      <c r="DR293" s="18"/>
      <c r="EP293" s="4"/>
      <c r="FB293" s="18"/>
      <c r="FQ293" s="4"/>
      <c r="GE293" s="18"/>
      <c r="HA293" s="4"/>
      <c r="HO293" s="18"/>
      <c r="IK293" s="4"/>
      <c r="IY293" s="18"/>
      <c r="LE293" s="4"/>
      <c r="LS293" s="18"/>
      <c r="MO293" s="4"/>
      <c r="NC293" s="18"/>
      <c r="PB293" s="4"/>
      <c r="PP293" s="18"/>
      <c r="PX293" s="4"/>
      <c r="QL293" s="18"/>
      <c r="RW293" s="4"/>
      <c r="SK293" s="18"/>
      <c r="TV293" s="4"/>
      <c r="UJ293" s="18"/>
      <c r="UY293" s="4"/>
      <c r="VM293" s="18"/>
    </row>
    <row r="294" spans="59:585" x14ac:dyDescent="0.25">
      <c r="BG294" s="18"/>
      <c r="CJ294" s="18"/>
      <c r="DR294" s="18"/>
      <c r="EP294" s="4"/>
      <c r="FB294" s="18"/>
      <c r="FQ294" s="4"/>
      <c r="GE294" s="18"/>
      <c r="HA294" s="4"/>
      <c r="HO294" s="18"/>
      <c r="IK294" s="4"/>
      <c r="IY294" s="18"/>
      <c r="LE294" s="4"/>
      <c r="LS294" s="18"/>
      <c r="MO294" s="4"/>
      <c r="NC294" s="18"/>
      <c r="PB294" s="4"/>
      <c r="PP294" s="18"/>
      <c r="PX294" s="4"/>
      <c r="QL294" s="18"/>
      <c r="RW294" s="4"/>
      <c r="SK294" s="18"/>
      <c r="TV294" s="4"/>
      <c r="UJ294" s="18"/>
      <c r="UY294" s="4"/>
      <c r="VM294" s="18"/>
    </row>
    <row r="295" spans="59:585" x14ac:dyDescent="0.25">
      <c r="BG295" s="18"/>
      <c r="CJ295" s="18"/>
      <c r="DR295" s="18"/>
      <c r="EP295" s="4"/>
      <c r="FB295" s="18"/>
      <c r="FQ295" s="4"/>
      <c r="GE295" s="18"/>
      <c r="HA295" s="4"/>
      <c r="HO295" s="18"/>
      <c r="IK295" s="4"/>
      <c r="IY295" s="18"/>
      <c r="LE295" s="4"/>
      <c r="LS295" s="18"/>
      <c r="MO295" s="4"/>
      <c r="NC295" s="18"/>
      <c r="PB295" s="4"/>
      <c r="PP295" s="18"/>
      <c r="PX295" s="4"/>
      <c r="QL295" s="18"/>
      <c r="RW295" s="4"/>
      <c r="SK295" s="18"/>
      <c r="TV295" s="4"/>
      <c r="UJ295" s="18"/>
      <c r="UY295" s="4"/>
      <c r="VM295" s="18"/>
    </row>
    <row r="296" spans="59:585" x14ac:dyDescent="0.25">
      <c r="BG296" s="18"/>
      <c r="CJ296" s="18"/>
      <c r="DR296" s="18"/>
      <c r="EP296" s="4"/>
      <c r="FB296" s="18"/>
      <c r="FQ296" s="4"/>
      <c r="GE296" s="18"/>
      <c r="HA296" s="4"/>
      <c r="HO296" s="18"/>
      <c r="IK296" s="4"/>
      <c r="IY296" s="18"/>
      <c r="LE296" s="4"/>
      <c r="LS296" s="18"/>
      <c r="MO296" s="4"/>
      <c r="NC296" s="18"/>
      <c r="PB296" s="4"/>
      <c r="PP296" s="18"/>
      <c r="PX296" s="4"/>
      <c r="QL296" s="18"/>
      <c r="RW296" s="4"/>
      <c r="SK296" s="18"/>
      <c r="TV296" s="4"/>
      <c r="UJ296" s="18"/>
      <c r="UY296" s="4"/>
      <c r="VM296" s="18"/>
    </row>
    <row r="297" spans="59:585" x14ac:dyDescent="0.25">
      <c r="BG297" s="18"/>
      <c r="CJ297" s="18"/>
      <c r="DR297" s="18"/>
      <c r="EP297" s="4"/>
      <c r="FB297" s="18"/>
      <c r="FQ297" s="4"/>
      <c r="GE297" s="18"/>
      <c r="HA297" s="4"/>
      <c r="HO297" s="18"/>
      <c r="IK297" s="4"/>
      <c r="IY297" s="18"/>
      <c r="LE297" s="4"/>
      <c r="LS297" s="18"/>
      <c r="MO297" s="4"/>
      <c r="NC297" s="18"/>
      <c r="PB297" s="4"/>
      <c r="PP297" s="18"/>
      <c r="PX297" s="4"/>
      <c r="QL297" s="18"/>
      <c r="RW297" s="4"/>
      <c r="SK297" s="18"/>
      <c r="TV297" s="4"/>
      <c r="UJ297" s="18"/>
      <c r="UY297" s="4"/>
      <c r="VM297" s="18"/>
    </row>
    <row r="298" spans="59:585" x14ac:dyDescent="0.25">
      <c r="BG298" s="18"/>
      <c r="CJ298" s="18"/>
      <c r="DR298" s="18"/>
      <c r="EP298" s="4"/>
      <c r="FB298" s="18"/>
      <c r="FQ298" s="4"/>
      <c r="GE298" s="18"/>
      <c r="HA298" s="4"/>
      <c r="HO298" s="18"/>
      <c r="IK298" s="4"/>
      <c r="IY298" s="18"/>
      <c r="LE298" s="4"/>
      <c r="LS298" s="18"/>
      <c r="MO298" s="4"/>
      <c r="NC298" s="18"/>
      <c r="PB298" s="4"/>
      <c r="PP298" s="18"/>
      <c r="PX298" s="4"/>
      <c r="QL298" s="18"/>
      <c r="RW298" s="4"/>
      <c r="SK298" s="18"/>
      <c r="TV298" s="4"/>
      <c r="UJ298" s="18"/>
      <c r="UY298" s="4"/>
      <c r="VM298" s="18"/>
    </row>
    <row r="299" spans="59:585" x14ac:dyDescent="0.25">
      <c r="BG299" s="18"/>
      <c r="CJ299" s="18"/>
      <c r="DR299" s="18"/>
      <c r="EP299" s="4"/>
      <c r="FB299" s="18"/>
      <c r="FQ299" s="4"/>
      <c r="GE299" s="18"/>
      <c r="HA299" s="4"/>
      <c r="HO299" s="18"/>
      <c r="IK299" s="4"/>
      <c r="IY299" s="18"/>
      <c r="LE299" s="4"/>
      <c r="LS299" s="18"/>
      <c r="MO299" s="4"/>
      <c r="NC299" s="18"/>
      <c r="PB299" s="4"/>
      <c r="PP299" s="18"/>
      <c r="PX299" s="4"/>
      <c r="QL299" s="18"/>
      <c r="RW299" s="4"/>
      <c r="SK299" s="18"/>
      <c r="TV299" s="4"/>
      <c r="UJ299" s="18"/>
      <c r="UY299" s="4"/>
      <c r="VM299" s="18"/>
    </row>
    <row r="300" spans="59:585" x14ac:dyDescent="0.25">
      <c r="BG300" s="18"/>
      <c r="CJ300" s="18"/>
      <c r="DR300" s="18"/>
      <c r="EP300" s="4"/>
      <c r="FB300" s="18"/>
      <c r="FQ300" s="4"/>
      <c r="GE300" s="18"/>
      <c r="HA300" s="4"/>
      <c r="HO300" s="18"/>
      <c r="IK300" s="4"/>
      <c r="IY300" s="18"/>
      <c r="LE300" s="4"/>
      <c r="LS300" s="18"/>
      <c r="MO300" s="4"/>
      <c r="NC300" s="18"/>
      <c r="PB300" s="4"/>
      <c r="PP300" s="18"/>
      <c r="PX300" s="4"/>
      <c r="QL300" s="18"/>
      <c r="RW300" s="4"/>
      <c r="SK300" s="18"/>
      <c r="TV300" s="4"/>
      <c r="UJ300" s="18"/>
      <c r="UY300" s="4"/>
      <c r="VM300" s="18"/>
    </row>
    <row r="301" spans="59:585" x14ac:dyDescent="0.25">
      <c r="BG301" s="18"/>
      <c r="CJ301" s="18"/>
      <c r="DR301" s="18"/>
      <c r="EP301" s="4"/>
      <c r="FB301" s="18"/>
      <c r="FQ301" s="4"/>
      <c r="GE301" s="18"/>
      <c r="HA301" s="4"/>
      <c r="HO301" s="18"/>
      <c r="IK301" s="4"/>
      <c r="IY301" s="18"/>
      <c r="LE301" s="4"/>
      <c r="LS301" s="18"/>
      <c r="MO301" s="4"/>
      <c r="NC301" s="18"/>
      <c r="PB301" s="4"/>
      <c r="PP301" s="18"/>
      <c r="PX301" s="4"/>
      <c r="QL301" s="18"/>
      <c r="RW301" s="4"/>
      <c r="SK301" s="18"/>
      <c r="TV301" s="4"/>
      <c r="UJ301" s="18"/>
      <c r="UY301" s="4"/>
      <c r="VM301" s="18"/>
    </row>
    <row r="302" spans="59:585" x14ac:dyDescent="0.25">
      <c r="BG302" s="18"/>
      <c r="CJ302" s="18"/>
      <c r="DR302" s="18"/>
      <c r="EP302" s="4"/>
      <c r="FB302" s="18"/>
      <c r="FQ302" s="4"/>
      <c r="GE302" s="18"/>
      <c r="HA302" s="4"/>
      <c r="HO302" s="18"/>
      <c r="IK302" s="4"/>
      <c r="IY302" s="18"/>
      <c r="LE302" s="4"/>
      <c r="LS302" s="18"/>
      <c r="MO302" s="4"/>
      <c r="NC302" s="18"/>
      <c r="PB302" s="4"/>
      <c r="PP302" s="18"/>
      <c r="PX302" s="4"/>
      <c r="QL302" s="18"/>
      <c r="RW302" s="4"/>
      <c r="SK302" s="18"/>
      <c r="TV302" s="4"/>
      <c r="UJ302" s="18"/>
      <c r="UY302" s="4"/>
      <c r="VM302" s="18"/>
    </row>
    <row r="303" spans="59:585" x14ac:dyDescent="0.25">
      <c r="BG303" s="18"/>
      <c r="CJ303" s="18"/>
      <c r="DR303" s="18"/>
      <c r="EP303" s="4"/>
      <c r="FB303" s="18"/>
      <c r="FQ303" s="4"/>
      <c r="GE303" s="18"/>
      <c r="HA303" s="4"/>
      <c r="HO303" s="18"/>
      <c r="IK303" s="4"/>
      <c r="IY303" s="18"/>
      <c r="LE303" s="4"/>
      <c r="LS303" s="18"/>
      <c r="MO303" s="4"/>
      <c r="NC303" s="18"/>
      <c r="PB303" s="4"/>
      <c r="PP303" s="18"/>
      <c r="PX303" s="4"/>
      <c r="QL303" s="18"/>
      <c r="RW303" s="4"/>
      <c r="SK303" s="18"/>
      <c r="TV303" s="4"/>
      <c r="UJ303" s="18"/>
      <c r="UY303" s="4"/>
      <c r="VM303" s="18"/>
    </row>
    <row r="304" spans="59:585" x14ac:dyDescent="0.25">
      <c r="BG304" s="18"/>
      <c r="CJ304" s="18"/>
      <c r="DR304" s="18"/>
      <c r="EP304" s="4"/>
      <c r="FB304" s="18"/>
      <c r="FQ304" s="4"/>
      <c r="GE304" s="18"/>
      <c r="HA304" s="4"/>
      <c r="HO304" s="18"/>
      <c r="IK304" s="4"/>
      <c r="IY304" s="18"/>
      <c r="LE304" s="4"/>
      <c r="LS304" s="18"/>
      <c r="MO304" s="4"/>
      <c r="NC304" s="18"/>
      <c r="PB304" s="4"/>
      <c r="PP304" s="18"/>
      <c r="PX304" s="4"/>
      <c r="QL304" s="18"/>
      <c r="RW304" s="4"/>
      <c r="SK304" s="18"/>
      <c r="TV304" s="4"/>
      <c r="UJ304" s="18"/>
      <c r="UY304" s="4"/>
      <c r="VM304" s="18"/>
    </row>
    <row r="305" spans="59:585" x14ac:dyDescent="0.25">
      <c r="BG305" s="18"/>
      <c r="CJ305" s="18"/>
      <c r="DR305" s="18"/>
      <c r="EP305" s="4"/>
      <c r="FB305" s="18"/>
      <c r="FQ305" s="4"/>
      <c r="GE305" s="18"/>
      <c r="HA305" s="4"/>
      <c r="HO305" s="18"/>
      <c r="IK305" s="4"/>
      <c r="IY305" s="18"/>
      <c r="LE305" s="4"/>
      <c r="LS305" s="18"/>
      <c r="MO305" s="4"/>
      <c r="NC305" s="18"/>
      <c r="PB305" s="4"/>
      <c r="PP305" s="18"/>
      <c r="PX305" s="4"/>
      <c r="QL305" s="18"/>
      <c r="RW305" s="4"/>
      <c r="SK305" s="18"/>
      <c r="TV305" s="4"/>
      <c r="UJ305" s="18"/>
      <c r="UY305" s="4"/>
      <c r="VM305" s="18"/>
    </row>
    <row r="306" spans="59:585" x14ac:dyDescent="0.25">
      <c r="BG306" s="18"/>
      <c r="CJ306" s="18"/>
      <c r="DR306" s="18"/>
      <c r="EP306" s="4"/>
      <c r="FB306" s="18"/>
      <c r="FQ306" s="4"/>
      <c r="GE306" s="18"/>
      <c r="HA306" s="4"/>
      <c r="HO306" s="18"/>
      <c r="IK306" s="4"/>
      <c r="IY306" s="18"/>
      <c r="LE306" s="4"/>
      <c r="LS306" s="18"/>
      <c r="MO306" s="4"/>
      <c r="NC306" s="18"/>
      <c r="PB306" s="4"/>
      <c r="PP306" s="18"/>
      <c r="PX306" s="4"/>
      <c r="QL306" s="18"/>
      <c r="RW306" s="4"/>
      <c r="SK306" s="18"/>
      <c r="TV306" s="4"/>
      <c r="UJ306" s="18"/>
      <c r="UY306" s="4"/>
      <c r="VM306" s="18"/>
    </row>
    <row r="307" spans="59:585" x14ac:dyDescent="0.25">
      <c r="BG307" s="18"/>
      <c r="CJ307" s="18"/>
      <c r="DR307" s="18"/>
      <c r="EP307" s="4"/>
      <c r="FB307" s="18"/>
      <c r="FQ307" s="4"/>
      <c r="GE307" s="18"/>
      <c r="HA307" s="4"/>
      <c r="HO307" s="18"/>
      <c r="IK307" s="4"/>
      <c r="IY307" s="18"/>
      <c r="LE307" s="4"/>
      <c r="LS307" s="18"/>
      <c r="MO307" s="4"/>
      <c r="NC307" s="18"/>
      <c r="PB307" s="4"/>
      <c r="PP307" s="18"/>
      <c r="PX307" s="4"/>
      <c r="QL307" s="18"/>
      <c r="RW307" s="4"/>
      <c r="SK307" s="18"/>
      <c r="TV307" s="4"/>
      <c r="UJ307" s="18"/>
      <c r="UY307" s="4"/>
      <c r="VM307" s="18"/>
    </row>
    <row r="308" spans="59:585" x14ac:dyDescent="0.25">
      <c r="BG308" s="18"/>
      <c r="CJ308" s="18"/>
      <c r="DR308" s="18"/>
      <c r="EP308" s="4"/>
      <c r="FB308" s="18"/>
      <c r="FQ308" s="4"/>
      <c r="GE308" s="18"/>
      <c r="HA308" s="4"/>
      <c r="HO308" s="18"/>
      <c r="IK308" s="4"/>
      <c r="IY308" s="18"/>
      <c r="LE308" s="4"/>
      <c r="LS308" s="18"/>
      <c r="MO308" s="4"/>
      <c r="NC308" s="18"/>
      <c r="PB308" s="4"/>
      <c r="PP308" s="18"/>
      <c r="PX308" s="4"/>
      <c r="QL308" s="18"/>
      <c r="RW308" s="4"/>
      <c r="SK308" s="18"/>
      <c r="TV308" s="4"/>
      <c r="UJ308" s="18"/>
      <c r="UY308" s="4"/>
      <c r="VM308" s="18"/>
    </row>
    <row r="309" spans="59:585" x14ac:dyDescent="0.25">
      <c r="BG309" s="18"/>
      <c r="CJ309" s="18"/>
      <c r="DR309" s="18"/>
      <c r="EP309" s="4"/>
      <c r="FB309" s="18"/>
      <c r="FQ309" s="4"/>
      <c r="GE309" s="18"/>
      <c r="HA309" s="4"/>
      <c r="HO309" s="18"/>
      <c r="IK309" s="4"/>
      <c r="IY309" s="18"/>
      <c r="LE309" s="4"/>
      <c r="LS309" s="18"/>
      <c r="MO309" s="4"/>
      <c r="NC309" s="18"/>
      <c r="PB309" s="4"/>
      <c r="PP309" s="18"/>
      <c r="PX309" s="4"/>
      <c r="QL309" s="18"/>
      <c r="RW309" s="4"/>
      <c r="SK309" s="18"/>
      <c r="TV309" s="4"/>
      <c r="UJ309" s="18"/>
      <c r="UY309" s="4"/>
      <c r="VM309" s="18"/>
    </row>
    <row r="310" spans="59:585" x14ac:dyDescent="0.25">
      <c r="BG310" s="18"/>
      <c r="CJ310" s="18"/>
      <c r="DR310" s="18"/>
      <c r="EP310" s="4"/>
      <c r="FB310" s="18"/>
      <c r="FQ310" s="4"/>
      <c r="GE310" s="18"/>
      <c r="HA310" s="4"/>
      <c r="HO310" s="18"/>
      <c r="IK310" s="4"/>
      <c r="IY310" s="18"/>
      <c r="LE310" s="4"/>
      <c r="LS310" s="18"/>
      <c r="MO310" s="4"/>
      <c r="NC310" s="18"/>
      <c r="PB310" s="4"/>
      <c r="PP310" s="18"/>
      <c r="PX310" s="4"/>
      <c r="QL310" s="18"/>
      <c r="RW310" s="4"/>
      <c r="SK310" s="18"/>
      <c r="TV310" s="4"/>
      <c r="UJ310" s="18"/>
      <c r="UY310" s="4"/>
      <c r="VM310" s="18"/>
    </row>
    <row r="311" spans="59:585" x14ac:dyDescent="0.25">
      <c r="BG311" s="18"/>
      <c r="CJ311" s="18"/>
      <c r="DR311" s="18"/>
      <c r="EP311" s="4"/>
      <c r="FB311" s="18"/>
      <c r="FQ311" s="4"/>
      <c r="GE311" s="18"/>
      <c r="HA311" s="4"/>
      <c r="HO311" s="18"/>
      <c r="IK311" s="4"/>
      <c r="IY311" s="18"/>
      <c r="LE311" s="4"/>
      <c r="LS311" s="18"/>
      <c r="MO311" s="4"/>
      <c r="NC311" s="18"/>
      <c r="PB311" s="4"/>
      <c r="PP311" s="18"/>
      <c r="PX311" s="4"/>
      <c r="QL311" s="18"/>
      <c r="RW311" s="4"/>
      <c r="SK311" s="18"/>
      <c r="TV311" s="4"/>
      <c r="UJ311" s="18"/>
      <c r="UY311" s="4"/>
      <c r="VM311" s="18"/>
    </row>
    <row r="312" spans="59:585" x14ac:dyDescent="0.25">
      <c r="BG312" s="18"/>
      <c r="CJ312" s="18"/>
      <c r="DR312" s="18"/>
      <c r="EP312" s="4"/>
      <c r="FB312" s="18"/>
      <c r="FQ312" s="4"/>
      <c r="GE312" s="18"/>
      <c r="HA312" s="4"/>
      <c r="HO312" s="18"/>
      <c r="IK312" s="4"/>
      <c r="IY312" s="18"/>
      <c r="LE312" s="4"/>
      <c r="LS312" s="18"/>
      <c r="MO312" s="4"/>
      <c r="NC312" s="18"/>
      <c r="PB312" s="4"/>
      <c r="PP312" s="18"/>
      <c r="PX312" s="4"/>
      <c r="QL312" s="18"/>
      <c r="RW312" s="4"/>
      <c r="SK312" s="18"/>
      <c r="TV312" s="4"/>
      <c r="UJ312" s="18"/>
      <c r="UY312" s="4"/>
      <c r="VM312" s="18"/>
    </row>
    <row r="313" spans="59:585" x14ac:dyDescent="0.25">
      <c r="BG313" s="18"/>
      <c r="CJ313" s="18"/>
      <c r="DR313" s="18"/>
      <c r="EP313" s="4"/>
      <c r="FB313" s="18"/>
      <c r="FQ313" s="4"/>
      <c r="GE313" s="18"/>
      <c r="HA313" s="4"/>
      <c r="HO313" s="18"/>
      <c r="IK313" s="4"/>
      <c r="IY313" s="18"/>
      <c r="LE313" s="4"/>
      <c r="LS313" s="18"/>
      <c r="MO313" s="4"/>
      <c r="NC313" s="18"/>
      <c r="PB313" s="4"/>
      <c r="PP313" s="18"/>
      <c r="PX313" s="4"/>
      <c r="QL313" s="18"/>
      <c r="RW313" s="4"/>
      <c r="SK313" s="18"/>
      <c r="TV313" s="4"/>
      <c r="UJ313" s="18"/>
      <c r="UY313" s="4"/>
      <c r="VM313" s="18"/>
    </row>
    <row r="314" spans="59:585" x14ac:dyDescent="0.25">
      <c r="BG314" s="18"/>
      <c r="CJ314" s="18"/>
      <c r="DR314" s="18"/>
      <c r="EP314" s="4"/>
      <c r="FB314" s="18"/>
      <c r="FQ314" s="4"/>
      <c r="GE314" s="18"/>
      <c r="HA314" s="4"/>
      <c r="HO314" s="18"/>
      <c r="IK314" s="4"/>
      <c r="IY314" s="18"/>
      <c r="LE314" s="4"/>
      <c r="LS314" s="18"/>
      <c r="MO314" s="4"/>
      <c r="NC314" s="18"/>
      <c r="PB314" s="4"/>
      <c r="PP314" s="18"/>
      <c r="PX314" s="4"/>
      <c r="QL314" s="18"/>
      <c r="RW314" s="4"/>
      <c r="SK314" s="18"/>
      <c r="TV314" s="4"/>
      <c r="UJ314" s="18"/>
      <c r="UY314" s="4"/>
      <c r="VM314" s="18"/>
    </row>
    <row r="315" spans="59:585" x14ac:dyDescent="0.25">
      <c r="BG315" s="18"/>
      <c r="CJ315" s="18"/>
      <c r="DR315" s="18"/>
      <c r="EP315" s="4"/>
      <c r="FB315" s="18"/>
      <c r="FQ315" s="4"/>
      <c r="GE315" s="18"/>
      <c r="HA315" s="4"/>
      <c r="HO315" s="18"/>
      <c r="IK315" s="4"/>
      <c r="IY315" s="18"/>
      <c r="LE315" s="4"/>
      <c r="LS315" s="18"/>
      <c r="MO315" s="4"/>
      <c r="NC315" s="18"/>
      <c r="PB315" s="4"/>
      <c r="PP315" s="18"/>
      <c r="PX315" s="4"/>
      <c r="QL315" s="18"/>
      <c r="RW315" s="4"/>
      <c r="SK315" s="18"/>
      <c r="TV315" s="4"/>
      <c r="UJ315" s="18"/>
      <c r="UY315" s="4"/>
      <c r="VM315" s="18"/>
    </row>
    <row r="316" spans="59:585" x14ac:dyDescent="0.25">
      <c r="BG316" s="18"/>
      <c r="CJ316" s="18"/>
      <c r="DR316" s="18"/>
      <c r="EP316" s="4"/>
      <c r="FB316" s="18"/>
      <c r="FQ316" s="4"/>
      <c r="GE316" s="18"/>
      <c r="HA316" s="4"/>
      <c r="HO316" s="18"/>
      <c r="IK316" s="4"/>
      <c r="IY316" s="18"/>
      <c r="LE316" s="4"/>
      <c r="LS316" s="18"/>
      <c r="MO316" s="4"/>
      <c r="NC316" s="18"/>
      <c r="PB316" s="4"/>
      <c r="PP316" s="18"/>
      <c r="PX316" s="4"/>
      <c r="QL316" s="18"/>
      <c r="RW316" s="4"/>
      <c r="SK316" s="18"/>
      <c r="TV316" s="4"/>
      <c r="UJ316" s="18"/>
      <c r="UY316" s="4"/>
      <c r="VM316" s="18"/>
    </row>
    <row r="317" spans="59:585" x14ac:dyDescent="0.25">
      <c r="BG317" s="18"/>
      <c r="CJ317" s="18"/>
      <c r="DR317" s="18"/>
      <c r="EP317" s="4"/>
      <c r="FB317" s="18"/>
      <c r="FQ317" s="4"/>
      <c r="GE317" s="18"/>
      <c r="HA317" s="4"/>
      <c r="HO317" s="18"/>
      <c r="IK317" s="4"/>
      <c r="IY317" s="18"/>
      <c r="LE317" s="4"/>
      <c r="LS317" s="18"/>
      <c r="MO317" s="4"/>
      <c r="NC317" s="18"/>
      <c r="PB317" s="4"/>
      <c r="PP317" s="18"/>
      <c r="PX317" s="4"/>
      <c r="QL317" s="18"/>
      <c r="RW317" s="4"/>
      <c r="SK317" s="18"/>
      <c r="TV317" s="4"/>
      <c r="UJ317" s="18"/>
      <c r="UY317" s="4"/>
      <c r="VM317" s="18"/>
    </row>
    <row r="318" spans="59:585" x14ac:dyDescent="0.25">
      <c r="BG318" s="18"/>
      <c r="CJ318" s="18"/>
      <c r="DR318" s="18"/>
      <c r="EP318" s="4"/>
      <c r="FB318" s="18"/>
      <c r="FQ318" s="4"/>
      <c r="GE318" s="18"/>
      <c r="HA318" s="4"/>
      <c r="HO318" s="18"/>
      <c r="IK318" s="4"/>
      <c r="IY318" s="18"/>
      <c r="LE318" s="4"/>
      <c r="LS318" s="18"/>
      <c r="MO318" s="4"/>
      <c r="NC318" s="18"/>
      <c r="PB318" s="4"/>
      <c r="PP318" s="18"/>
      <c r="PX318" s="4"/>
      <c r="QL318" s="18"/>
      <c r="RW318" s="4"/>
      <c r="SK318" s="18"/>
      <c r="TV318" s="4"/>
      <c r="UJ318" s="18"/>
      <c r="UY318" s="4"/>
      <c r="VM318" s="18"/>
    </row>
    <row r="319" spans="59:585" x14ac:dyDescent="0.25">
      <c r="BG319" s="18"/>
      <c r="CJ319" s="18"/>
      <c r="DR319" s="18"/>
      <c r="EP319" s="4"/>
      <c r="FB319" s="18"/>
      <c r="FQ319" s="4"/>
      <c r="GE319" s="18"/>
      <c r="HA319" s="4"/>
      <c r="HO319" s="18"/>
      <c r="IK319" s="4"/>
      <c r="IY319" s="18"/>
      <c r="LE319" s="4"/>
      <c r="LS319" s="18"/>
      <c r="MO319" s="4"/>
      <c r="NC319" s="18"/>
      <c r="PB319" s="4"/>
      <c r="PP319" s="18"/>
      <c r="PX319" s="4"/>
      <c r="QL319" s="18"/>
      <c r="RW319" s="4"/>
      <c r="SK319" s="18"/>
      <c r="TV319" s="4"/>
      <c r="UJ319" s="18"/>
      <c r="UY319" s="4"/>
      <c r="VM319" s="18"/>
    </row>
    <row r="320" spans="59:585" x14ac:dyDescent="0.25">
      <c r="BG320" s="18"/>
      <c r="CJ320" s="18"/>
      <c r="DR320" s="18"/>
      <c r="EP320" s="4"/>
      <c r="FB320" s="18"/>
      <c r="FQ320" s="4"/>
      <c r="GE320" s="18"/>
      <c r="HA320" s="4"/>
      <c r="HO320" s="18"/>
      <c r="IK320" s="4"/>
      <c r="IY320" s="18"/>
      <c r="LE320" s="4"/>
      <c r="LS320" s="18"/>
      <c r="MO320" s="4"/>
      <c r="NC320" s="18"/>
      <c r="PB320" s="4"/>
      <c r="PP320" s="18"/>
      <c r="PX320" s="4"/>
      <c r="QL320" s="18"/>
      <c r="RW320" s="4"/>
      <c r="SK320" s="18"/>
      <c r="TV320" s="4"/>
      <c r="UJ320" s="18"/>
      <c r="UY320" s="4"/>
      <c r="VM320" s="18"/>
    </row>
    <row r="321" spans="59:585" x14ac:dyDescent="0.25">
      <c r="BG321" s="18"/>
      <c r="CJ321" s="18"/>
      <c r="DR321" s="18"/>
      <c r="EP321" s="4"/>
      <c r="FB321" s="18"/>
      <c r="FQ321" s="4"/>
      <c r="GE321" s="18"/>
      <c r="HA321" s="4"/>
      <c r="HO321" s="18"/>
      <c r="IK321" s="4"/>
      <c r="IY321" s="18"/>
      <c r="LE321" s="4"/>
      <c r="LS321" s="18"/>
      <c r="MO321" s="4"/>
      <c r="NC321" s="18"/>
      <c r="PB321" s="4"/>
      <c r="PP321" s="18"/>
      <c r="PX321" s="4"/>
      <c r="QL321" s="18"/>
      <c r="RW321" s="4"/>
      <c r="SK321" s="18"/>
      <c r="TV321" s="4"/>
      <c r="UJ321" s="18"/>
      <c r="UY321" s="4"/>
      <c r="VM321" s="18"/>
    </row>
    <row r="322" spans="59:585" x14ac:dyDescent="0.25">
      <c r="BG322" s="18"/>
      <c r="CJ322" s="18"/>
      <c r="DR322" s="18"/>
      <c r="EP322" s="4"/>
      <c r="FB322" s="18"/>
      <c r="FQ322" s="4"/>
      <c r="GE322" s="18"/>
      <c r="HA322" s="4"/>
      <c r="HO322" s="18"/>
      <c r="IK322" s="4"/>
      <c r="IY322" s="18"/>
      <c r="LE322" s="4"/>
      <c r="LS322" s="18"/>
      <c r="MO322" s="4"/>
      <c r="NC322" s="18"/>
      <c r="PB322" s="4"/>
      <c r="PP322" s="18"/>
      <c r="PX322" s="4"/>
      <c r="QL322" s="18"/>
      <c r="RW322" s="4"/>
      <c r="SK322" s="18"/>
      <c r="TV322" s="4"/>
      <c r="UJ322" s="18"/>
      <c r="UY322" s="4"/>
      <c r="VM322" s="18"/>
    </row>
    <row r="323" spans="59:585" x14ac:dyDescent="0.25">
      <c r="BG323" s="18"/>
      <c r="CJ323" s="18"/>
      <c r="DR323" s="18"/>
      <c r="EP323" s="4"/>
      <c r="FB323" s="18"/>
      <c r="FQ323" s="4"/>
      <c r="GE323" s="18"/>
      <c r="HA323" s="4"/>
      <c r="HO323" s="18"/>
      <c r="IK323" s="4"/>
      <c r="IY323" s="18"/>
      <c r="LE323" s="4"/>
      <c r="LS323" s="18"/>
      <c r="MO323" s="4"/>
      <c r="NC323" s="18"/>
      <c r="PB323" s="4"/>
      <c r="PP323" s="18"/>
      <c r="PX323" s="4"/>
      <c r="QL323" s="18"/>
      <c r="RW323" s="4"/>
      <c r="SK323" s="18"/>
      <c r="TV323" s="4"/>
      <c r="UJ323" s="18"/>
      <c r="UY323" s="4"/>
      <c r="VM323" s="18"/>
    </row>
    <row r="324" spans="59:585" x14ac:dyDescent="0.25">
      <c r="BG324" s="18"/>
      <c r="CJ324" s="18"/>
      <c r="DR324" s="18"/>
      <c r="EP324" s="4"/>
      <c r="FB324" s="18"/>
      <c r="FQ324" s="4"/>
      <c r="GE324" s="18"/>
      <c r="HA324" s="4"/>
      <c r="HO324" s="18"/>
      <c r="IK324" s="4"/>
      <c r="IY324" s="18"/>
      <c r="LE324" s="4"/>
      <c r="LS324" s="18"/>
      <c r="MO324" s="4"/>
      <c r="NC324" s="18"/>
      <c r="PB324" s="4"/>
      <c r="PP324" s="18"/>
      <c r="PX324" s="4"/>
      <c r="QL324" s="18"/>
      <c r="RW324" s="4"/>
      <c r="SK324" s="18"/>
      <c r="TV324" s="4"/>
      <c r="UJ324" s="18"/>
      <c r="UY324" s="4"/>
      <c r="VM324" s="18"/>
    </row>
    <row r="325" spans="59:585" x14ac:dyDescent="0.25">
      <c r="BG325" s="18"/>
      <c r="CJ325" s="18"/>
      <c r="DR325" s="18"/>
      <c r="EP325" s="4"/>
      <c r="FB325" s="18"/>
      <c r="FQ325" s="4"/>
      <c r="GE325" s="18"/>
      <c r="HA325" s="4"/>
      <c r="HO325" s="18"/>
      <c r="IK325" s="4"/>
      <c r="IY325" s="18"/>
      <c r="LE325" s="4"/>
      <c r="LS325" s="18"/>
      <c r="MO325" s="4"/>
      <c r="NC325" s="18"/>
      <c r="PB325" s="4"/>
      <c r="PP325" s="18"/>
      <c r="PX325" s="4"/>
      <c r="QL325" s="18"/>
      <c r="RW325" s="4"/>
      <c r="SK325" s="18"/>
      <c r="TV325" s="4"/>
      <c r="UJ325" s="18"/>
      <c r="UY325" s="4"/>
      <c r="VM325" s="18"/>
    </row>
    <row r="326" spans="59:585" x14ac:dyDescent="0.25">
      <c r="BG326" s="18"/>
      <c r="CJ326" s="18"/>
      <c r="DR326" s="18"/>
      <c r="EP326" s="4"/>
      <c r="FB326" s="18"/>
      <c r="FQ326" s="4"/>
      <c r="GE326" s="18"/>
      <c r="HA326" s="4"/>
      <c r="HO326" s="18"/>
      <c r="IK326" s="4"/>
      <c r="IY326" s="18"/>
      <c r="LE326" s="4"/>
      <c r="LS326" s="18"/>
      <c r="MO326" s="4"/>
      <c r="NC326" s="18"/>
      <c r="PB326" s="4"/>
      <c r="PP326" s="18"/>
      <c r="PX326" s="4"/>
      <c r="QL326" s="18"/>
      <c r="RW326" s="4"/>
      <c r="SK326" s="18"/>
      <c r="TV326" s="4"/>
      <c r="UJ326" s="18"/>
      <c r="UY326" s="4"/>
      <c r="VM326" s="18"/>
    </row>
    <row r="327" spans="59:585" x14ac:dyDescent="0.25">
      <c r="BG327" s="18"/>
      <c r="CJ327" s="18"/>
      <c r="DR327" s="18"/>
      <c r="EP327" s="4"/>
      <c r="FB327" s="18"/>
      <c r="FQ327" s="4"/>
      <c r="GE327" s="18"/>
      <c r="HA327" s="4"/>
      <c r="HO327" s="18"/>
      <c r="IK327" s="4"/>
      <c r="IY327" s="18"/>
      <c r="LE327" s="4"/>
      <c r="LS327" s="18"/>
      <c r="MO327" s="4"/>
      <c r="NC327" s="18"/>
      <c r="PB327" s="4"/>
      <c r="PP327" s="18"/>
      <c r="PX327" s="4"/>
      <c r="QL327" s="18"/>
      <c r="RW327" s="4"/>
      <c r="SK327" s="18"/>
      <c r="TV327" s="4"/>
      <c r="UJ327" s="18"/>
      <c r="UY327" s="4"/>
      <c r="VM327" s="18"/>
    </row>
    <row r="328" spans="59:585" x14ac:dyDescent="0.25">
      <c r="BG328" s="18"/>
      <c r="CJ328" s="18"/>
      <c r="DR328" s="18"/>
      <c r="EP328" s="4"/>
      <c r="FB328" s="18"/>
      <c r="FQ328" s="4"/>
      <c r="GE328" s="18"/>
      <c r="HA328" s="4"/>
      <c r="HO328" s="18"/>
      <c r="IK328" s="4"/>
      <c r="IY328" s="18"/>
      <c r="LE328" s="4"/>
      <c r="LS328" s="18"/>
      <c r="MO328" s="4"/>
      <c r="NC328" s="18"/>
      <c r="PB328" s="4"/>
      <c r="PP328" s="18"/>
      <c r="PX328" s="4"/>
      <c r="QL328" s="18"/>
      <c r="RW328" s="4"/>
      <c r="SK328" s="18"/>
      <c r="TV328" s="4"/>
      <c r="UJ328" s="18"/>
      <c r="UY328" s="4"/>
      <c r="VM328" s="18"/>
    </row>
    <row r="329" spans="59:585" x14ac:dyDescent="0.25">
      <c r="BG329" s="18"/>
      <c r="CJ329" s="18"/>
      <c r="DR329" s="18"/>
      <c r="EP329" s="4"/>
      <c r="FB329" s="18"/>
      <c r="FQ329" s="4"/>
      <c r="GE329" s="18"/>
      <c r="HA329" s="4"/>
      <c r="HO329" s="18"/>
      <c r="IK329" s="4"/>
      <c r="IY329" s="18"/>
      <c r="LE329" s="4"/>
      <c r="LS329" s="18"/>
      <c r="MO329" s="4"/>
      <c r="NC329" s="18"/>
      <c r="PB329" s="4"/>
      <c r="PP329" s="18"/>
      <c r="PX329" s="4"/>
      <c r="QL329" s="18"/>
      <c r="RW329" s="4"/>
      <c r="SK329" s="18"/>
      <c r="TV329" s="4"/>
      <c r="UJ329" s="18"/>
      <c r="UY329" s="4"/>
      <c r="VM329" s="18"/>
    </row>
    <row r="330" spans="59:585" x14ac:dyDescent="0.25">
      <c r="BG330" s="18"/>
      <c r="CJ330" s="18"/>
      <c r="DR330" s="18"/>
      <c r="EP330" s="4"/>
      <c r="FB330" s="18"/>
      <c r="FQ330" s="4"/>
      <c r="GE330" s="18"/>
      <c r="HA330" s="4"/>
      <c r="HO330" s="18"/>
      <c r="IK330" s="4"/>
      <c r="IY330" s="18"/>
      <c r="LE330" s="4"/>
      <c r="LS330" s="18"/>
      <c r="MO330" s="4"/>
      <c r="NC330" s="18"/>
      <c r="PB330" s="4"/>
      <c r="PP330" s="18"/>
      <c r="PX330" s="4"/>
      <c r="QL330" s="18"/>
      <c r="RW330" s="4"/>
      <c r="SK330" s="18"/>
      <c r="TV330" s="4"/>
      <c r="UJ330" s="18"/>
      <c r="UY330" s="4"/>
      <c r="VM330" s="18"/>
    </row>
    <row r="331" spans="59:585" x14ac:dyDescent="0.25">
      <c r="BG331" s="18"/>
      <c r="CJ331" s="18"/>
      <c r="DR331" s="18"/>
      <c r="EP331" s="4"/>
      <c r="FB331" s="18"/>
      <c r="FQ331" s="4"/>
      <c r="GE331" s="18"/>
      <c r="HA331" s="4"/>
      <c r="HO331" s="18"/>
      <c r="IK331" s="4"/>
      <c r="IY331" s="18"/>
      <c r="LE331" s="4"/>
      <c r="LS331" s="18"/>
      <c r="MO331" s="4"/>
      <c r="NC331" s="18"/>
      <c r="PB331" s="4"/>
      <c r="PP331" s="18"/>
      <c r="PX331" s="4"/>
      <c r="QL331" s="18"/>
      <c r="RW331" s="4"/>
      <c r="SK331" s="18"/>
      <c r="TV331" s="4"/>
      <c r="UJ331" s="18"/>
      <c r="UY331" s="4"/>
      <c r="VM331" s="18"/>
    </row>
    <row r="332" spans="59:585" x14ac:dyDescent="0.25">
      <c r="BG332" s="18"/>
      <c r="CJ332" s="18"/>
      <c r="DR332" s="18"/>
      <c r="EP332" s="4"/>
      <c r="FB332" s="18"/>
      <c r="FQ332" s="4"/>
      <c r="GE332" s="18"/>
      <c r="HA332" s="4"/>
      <c r="HO332" s="18"/>
      <c r="IK332" s="4"/>
      <c r="IY332" s="18"/>
      <c r="LE332" s="4"/>
      <c r="LS332" s="18"/>
      <c r="MO332" s="4"/>
      <c r="NC332" s="18"/>
      <c r="PB332" s="4"/>
      <c r="PP332" s="18"/>
      <c r="PX332" s="4"/>
      <c r="QL332" s="18"/>
      <c r="RW332" s="4"/>
      <c r="SK332" s="18"/>
      <c r="TV332" s="4"/>
      <c r="UJ332" s="18"/>
      <c r="UY332" s="4"/>
      <c r="VM332" s="18"/>
    </row>
    <row r="333" spans="59:585" x14ac:dyDescent="0.25">
      <c r="BG333" s="18"/>
      <c r="CJ333" s="18"/>
      <c r="DR333" s="18"/>
      <c r="EP333" s="4"/>
      <c r="FB333" s="18"/>
      <c r="FQ333" s="4"/>
      <c r="GE333" s="18"/>
      <c r="HA333" s="4"/>
      <c r="HO333" s="18"/>
      <c r="IK333" s="4"/>
      <c r="IY333" s="18"/>
      <c r="LE333" s="4"/>
      <c r="LS333" s="18"/>
      <c r="MO333" s="4"/>
      <c r="NC333" s="18"/>
      <c r="PB333" s="4"/>
      <c r="PP333" s="18"/>
      <c r="PX333" s="4"/>
      <c r="QL333" s="18"/>
      <c r="RW333" s="4"/>
      <c r="SK333" s="18"/>
      <c r="TV333" s="4"/>
      <c r="UJ333" s="18"/>
      <c r="UY333" s="4"/>
      <c r="VM333" s="18"/>
    </row>
    <row r="334" spans="59:585" x14ac:dyDescent="0.25">
      <c r="BG334" s="18"/>
      <c r="CJ334" s="18"/>
      <c r="DR334" s="18"/>
      <c r="EP334" s="4"/>
      <c r="FB334" s="18"/>
      <c r="FQ334" s="4"/>
      <c r="GE334" s="18"/>
      <c r="HA334" s="4"/>
      <c r="HO334" s="18"/>
      <c r="IK334" s="4"/>
      <c r="IY334" s="18"/>
      <c r="LE334" s="4"/>
      <c r="LS334" s="18"/>
      <c r="MO334" s="4"/>
      <c r="NC334" s="18"/>
      <c r="PB334" s="4"/>
      <c r="PP334" s="18"/>
      <c r="PX334" s="4"/>
      <c r="QL334" s="18"/>
      <c r="RW334" s="4"/>
      <c r="SK334" s="18"/>
      <c r="TV334" s="4"/>
      <c r="UJ334" s="18"/>
      <c r="UY334" s="4"/>
      <c r="VM334" s="18"/>
    </row>
    <row r="335" spans="59:585" x14ac:dyDescent="0.25">
      <c r="BG335" s="18"/>
      <c r="CJ335" s="18"/>
      <c r="DR335" s="18"/>
      <c r="EP335" s="4"/>
      <c r="FB335" s="18"/>
      <c r="FQ335" s="4"/>
      <c r="GE335" s="18"/>
      <c r="HA335" s="4"/>
      <c r="HO335" s="18"/>
      <c r="IK335" s="4"/>
      <c r="IY335" s="18"/>
      <c r="LE335" s="4"/>
      <c r="LS335" s="18"/>
      <c r="MO335" s="4"/>
      <c r="NC335" s="18"/>
      <c r="PB335" s="4"/>
      <c r="PP335" s="18"/>
      <c r="PX335" s="4"/>
      <c r="QL335" s="18"/>
      <c r="RW335" s="4"/>
      <c r="SK335" s="18"/>
      <c r="TV335" s="4"/>
      <c r="UJ335" s="18"/>
      <c r="UY335" s="4"/>
      <c r="VM335" s="18"/>
    </row>
    <row r="336" spans="59:585" x14ac:dyDescent="0.25">
      <c r="BG336" s="18"/>
      <c r="CJ336" s="18"/>
      <c r="DR336" s="18"/>
      <c r="EP336" s="4"/>
      <c r="FB336" s="18"/>
      <c r="FQ336" s="4"/>
      <c r="GE336" s="18"/>
      <c r="HA336" s="4"/>
      <c r="HO336" s="18"/>
      <c r="IK336" s="4"/>
      <c r="IY336" s="18"/>
      <c r="LE336" s="4"/>
      <c r="LS336" s="18"/>
      <c r="MO336" s="4"/>
      <c r="NC336" s="18"/>
      <c r="PB336" s="4"/>
      <c r="PP336" s="18"/>
      <c r="PX336" s="4"/>
      <c r="QL336" s="18"/>
      <c r="RW336" s="4"/>
      <c r="SK336" s="18"/>
      <c r="TV336" s="4"/>
      <c r="UJ336" s="18"/>
      <c r="UY336" s="4"/>
      <c r="VM336" s="18"/>
    </row>
    <row r="337" spans="122:585" x14ac:dyDescent="0.25">
      <c r="DR337" s="18"/>
      <c r="EP337" s="4"/>
      <c r="FB337" s="18"/>
      <c r="FQ337" s="4"/>
      <c r="GE337" s="18"/>
      <c r="HA337" s="4"/>
      <c r="HO337" s="18"/>
      <c r="IK337" s="4"/>
      <c r="IY337" s="18"/>
      <c r="LE337" s="4"/>
      <c r="LS337" s="18"/>
      <c r="MO337" s="4"/>
      <c r="NC337" s="18"/>
      <c r="PB337" s="4"/>
      <c r="PP337" s="18"/>
      <c r="PX337" s="4"/>
      <c r="QL337" s="18"/>
      <c r="RW337" s="4"/>
      <c r="SK337" s="18"/>
      <c r="TV337" s="4"/>
      <c r="UJ337" s="18"/>
      <c r="UY337" s="4"/>
      <c r="VM337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K363"/>
  <sheetViews>
    <sheetView zoomScale="80" zoomScaleNormal="80" zoomScaleSheetLayoutView="50" workbookViewId="0"/>
  </sheetViews>
  <sheetFormatPr defaultRowHeight="15" x14ac:dyDescent="0.25"/>
  <cols>
    <col min="1" max="1" width="9.140625" style="4" customWidth="1"/>
    <col min="2" max="76" width="9.140625" style="18" customWidth="1"/>
    <col min="77" max="77" width="9.140625" style="4" customWidth="1"/>
    <col min="78" max="118" width="9.140625" style="18" customWidth="1"/>
    <col min="119" max="119" width="9.140625" style="4" customWidth="1"/>
    <col min="120" max="163" width="9.140625" style="18" customWidth="1"/>
    <col min="164" max="164" width="9.140625" style="4" customWidth="1"/>
    <col min="165" max="219" width="9.140625" style="18" customWidth="1"/>
    <col min="220" max="220" width="9.140625" style="4" customWidth="1"/>
    <col min="221" max="275" width="9.140625" style="18" customWidth="1"/>
    <col min="276" max="276" width="9.140625" style="4" customWidth="1"/>
    <col min="277" max="387" width="9.140625" style="18" customWidth="1"/>
    <col min="388" max="388" width="9.140625" style="4" customWidth="1"/>
    <col min="389" max="443" width="9.140625" style="18" customWidth="1"/>
    <col min="444" max="444" width="9.140625" style="4" customWidth="1"/>
    <col min="445" max="544" width="9.140625" style="18" customWidth="1"/>
    <col min="545" max="545" width="9.140625" style="4" customWidth="1"/>
    <col min="546" max="578" width="9.140625" style="18" customWidth="1"/>
    <col min="579" max="579" width="9.140625" style="4" customWidth="1"/>
    <col min="580" max="657" width="9.140625" style="18" customWidth="1"/>
    <col min="658" max="658" width="9.140625" style="4" customWidth="1"/>
    <col min="659" max="736" width="9.140625" style="18" customWidth="1"/>
    <col min="737" max="737" width="9.140625" style="4" customWidth="1"/>
    <col min="738" max="781" width="9.140625" style="18" customWidth="1"/>
    <col min="782" max="782" width="9.140625" style="4" customWidth="1"/>
    <col min="783" max="827" width="9.140625" style="18" customWidth="1"/>
    <col min="828" max="829" width="9.140625" style="18"/>
    <col min="830" max="838" width="9.140625" style="18" customWidth="1"/>
    <col min="839" max="1041" width="9.140625" style="18"/>
    <col min="1042" max="1042" width="9.140625" style="18" customWidth="1"/>
    <col min="1043" max="1054" width="9.140625" style="18"/>
    <col min="1055" max="1055" width="9.140625" style="4"/>
    <col min="1056" max="1057" width="9.140625" style="18"/>
    <col min="1058" max="1058" width="9.140625" style="18" customWidth="1"/>
    <col min="1059" max="1067" width="9.140625" style="4" customWidth="1"/>
    <col min="1068" max="1091" width="9.140625" style="18"/>
    <col min="1092" max="1092" width="9.140625" style="4"/>
    <col min="1093" max="1095" width="9.140625" style="18"/>
    <col min="1096" max="1104" width="9.140625" style="4"/>
    <col min="1105" max="1128" width="9.140625" style="18"/>
    <col min="1129" max="1129" width="9.140625" style="18" customWidth="1"/>
    <col min="1130" max="1131" width="9.140625" style="18"/>
    <col min="1132" max="1140" width="9.140625" style="4"/>
    <col min="1141" max="1154" width="9.140625" style="18"/>
    <col min="1155" max="1163" width="9.140625" style="4"/>
    <col min="1164" max="1177" width="9.140625" style="18"/>
    <col min="1178" max="1187" width="9.140625" style="4"/>
    <col min="1188" max="1201" width="9.140625" style="18"/>
    <col min="1202" max="1208" width="9.140625" style="4"/>
    <col min="1209" max="1209" width="9.140625" style="4" customWidth="1"/>
    <col min="1210" max="1210" width="9.140625" style="4"/>
    <col min="1211" max="1221" width="9.140625" style="18"/>
    <col min="1222" max="1222" width="9.140625" style="18" customWidth="1"/>
    <col min="1223" max="1224" width="9.140625" style="18"/>
    <col min="1225" max="1233" width="9.140625" style="4"/>
    <col min="1234" max="16384" width="9.140625" style="18"/>
  </cols>
  <sheetData>
    <row r="1" spans="1:782 1055:1233" s="10" customFormat="1" x14ac:dyDescent="0.25">
      <c r="B1" s="23"/>
      <c r="G1" s="23"/>
      <c r="L1" s="23"/>
      <c r="Q1" s="23"/>
      <c r="V1" s="23"/>
      <c r="AA1" s="23"/>
      <c r="AB1" s="16"/>
      <c r="AC1" s="16"/>
      <c r="AD1" s="16"/>
      <c r="AF1" s="23"/>
      <c r="AG1" s="16"/>
      <c r="AH1" s="16"/>
      <c r="AI1" s="16"/>
      <c r="AO1" s="23"/>
      <c r="AP1" s="16"/>
      <c r="AQ1" s="16"/>
      <c r="AR1" s="16"/>
      <c r="AX1" s="23"/>
      <c r="AY1" s="16"/>
      <c r="AZ1" s="16"/>
      <c r="BA1" s="16"/>
      <c r="BG1" s="23"/>
      <c r="BH1" s="16"/>
      <c r="BI1" s="16"/>
      <c r="BJ1" s="16"/>
      <c r="BP1" s="23"/>
      <c r="BQ1" s="16"/>
      <c r="BR1" s="16"/>
      <c r="BS1" s="16"/>
      <c r="BY1" s="23"/>
      <c r="BZ1" s="16"/>
      <c r="CA1" s="16"/>
      <c r="CB1" s="16"/>
    </row>
    <row r="2" spans="1:782 1055:1233" s="76" customFormat="1" ht="21" x14ac:dyDescent="0.35">
      <c r="B2" s="77" t="s">
        <v>55</v>
      </c>
      <c r="Q2" s="77" t="s">
        <v>56</v>
      </c>
      <c r="AB2" s="78"/>
      <c r="AC2" s="78"/>
      <c r="AD2" s="78"/>
      <c r="AF2" s="77" t="s">
        <v>53</v>
      </c>
      <c r="AG2" s="78"/>
      <c r="AH2" s="78"/>
      <c r="AI2" s="78"/>
      <c r="AP2" s="78"/>
      <c r="AQ2" s="78"/>
      <c r="AR2" s="78"/>
      <c r="AY2" s="78"/>
      <c r="AZ2" s="78"/>
      <c r="BA2" s="78"/>
      <c r="BG2" s="77" t="s">
        <v>54</v>
      </c>
      <c r="BH2" s="78"/>
      <c r="BI2" s="78"/>
      <c r="BJ2" s="78"/>
      <c r="BQ2" s="78"/>
      <c r="BR2" s="78"/>
      <c r="BS2" s="78"/>
      <c r="BZ2" s="78"/>
      <c r="CA2" s="78"/>
      <c r="CB2" s="78"/>
    </row>
    <row r="3" spans="1:782 1055:1233" s="10" customFormat="1" x14ac:dyDescent="0.25">
      <c r="B3" s="12"/>
      <c r="G3" s="12"/>
      <c r="L3" s="12"/>
      <c r="Q3" s="12"/>
      <c r="V3" s="12"/>
      <c r="AA3" s="12"/>
      <c r="AB3" s="16"/>
      <c r="AC3" s="16"/>
      <c r="AD3" s="16"/>
      <c r="AF3" s="12"/>
      <c r="AG3" s="16"/>
      <c r="AH3" s="16"/>
      <c r="AI3" s="16"/>
      <c r="AJ3" s="12"/>
      <c r="AO3" s="12"/>
      <c r="AP3" s="16"/>
      <c r="AQ3" s="16"/>
      <c r="AR3" s="16"/>
      <c r="AS3" s="12"/>
      <c r="AX3" s="12"/>
      <c r="AY3" s="16"/>
      <c r="AZ3" s="16"/>
      <c r="BA3" s="16"/>
      <c r="BB3" s="12"/>
      <c r="BG3" s="12"/>
      <c r="BH3" s="16"/>
      <c r="BI3" s="16"/>
      <c r="BJ3" s="16"/>
      <c r="BK3" s="12"/>
      <c r="BP3" s="12"/>
      <c r="BQ3" s="16"/>
      <c r="BR3" s="16"/>
      <c r="BS3" s="16"/>
      <c r="BT3" s="12"/>
      <c r="BY3" s="12"/>
      <c r="BZ3" s="16"/>
      <c r="CA3" s="16"/>
      <c r="CB3" s="16"/>
      <c r="CC3" s="12"/>
    </row>
    <row r="4" spans="1:782 1055:1233" x14ac:dyDescent="0.25">
      <c r="A4" s="18"/>
      <c r="B4" s="1" t="s">
        <v>46</v>
      </c>
      <c r="C4" s="1"/>
      <c r="D4" s="1"/>
      <c r="E4" s="1"/>
      <c r="F4" s="2"/>
      <c r="G4" s="1" t="s">
        <v>47</v>
      </c>
      <c r="H4" s="1"/>
      <c r="I4" s="1"/>
      <c r="J4" s="1"/>
      <c r="K4" s="2"/>
      <c r="L4" s="1" t="s">
        <v>48</v>
      </c>
      <c r="M4" s="1"/>
      <c r="N4" s="1"/>
      <c r="O4" s="1"/>
      <c r="P4" s="2"/>
      <c r="Q4" s="1" t="s">
        <v>49</v>
      </c>
      <c r="R4" s="81"/>
      <c r="S4" s="81"/>
      <c r="T4" s="81"/>
      <c r="U4" s="4"/>
      <c r="V4" s="1" t="s">
        <v>50</v>
      </c>
      <c r="W4" s="1"/>
      <c r="X4" s="1"/>
      <c r="Y4" s="1"/>
      <c r="Z4" s="2"/>
      <c r="AA4" s="1" t="s">
        <v>51</v>
      </c>
      <c r="AB4" s="1"/>
      <c r="AC4" s="1"/>
      <c r="AD4" s="1"/>
      <c r="AE4" s="2"/>
      <c r="AF4" s="1" t="s">
        <v>34</v>
      </c>
      <c r="AG4" s="1"/>
      <c r="AH4" s="1"/>
      <c r="AI4" s="1"/>
      <c r="AJ4" s="1" t="s">
        <v>34</v>
      </c>
      <c r="AK4" s="1"/>
      <c r="AL4" s="1"/>
      <c r="AM4" s="1"/>
      <c r="AN4" s="2"/>
      <c r="AO4" s="1" t="s">
        <v>35</v>
      </c>
      <c r="AP4" s="1"/>
      <c r="AQ4" s="1"/>
      <c r="AR4" s="1"/>
      <c r="AS4" s="1" t="s">
        <v>35</v>
      </c>
      <c r="AT4" s="1"/>
      <c r="AU4" s="1"/>
      <c r="AV4" s="1"/>
      <c r="AW4" s="2"/>
      <c r="AX4" s="1" t="s">
        <v>36</v>
      </c>
      <c r="AY4" s="1"/>
      <c r="AZ4" s="1"/>
      <c r="BA4" s="1"/>
      <c r="BB4" s="1" t="s">
        <v>36</v>
      </c>
      <c r="BC4" s="1"/>
      <c r="BD4" s="1"/>
      <c r="BE4" s="1"/>
      <c r="BF4" s="2"/>
      <c r="BG4" s="1" t="s">
        <v>37</v>
      </c>
      <c r="BH4" s="1"/>
      <c r="BI4" s="1"/>
      <c r="BJ4" s="1"/>
      <c r="BK4" s="1" t="s">
        <v>37</v>
      </c>
      <c r="BL4" s="1"/>
      <c r="BM4" s="1"/>
      <c r="BN4" s="1"/>
      <c r="BO4" s="2"/>
      <c r="BP4" s="1" t="s">
        <v>38</v>
      </c>
      <c r="BQ4" s="1"/>
      <c r="BR4" s="1"/>
      <c r="BS4" s="1"/>
      <c r="BT4" s="1" t="s">
        <v>38</v>
      </c>
      <c r="BU4" s="1"/>
      <c r="BV4" s="1"/>
      <c r="BW4" s="1"/>
      <c r="BX4" s="2"/>
      <c r="BY4" s="1" t="s">
        <v>39</v>
      </c>
      <c r="BZ4" s="1"/>
      <c r="CA4" s="1"/>
      <c r="CB4" s="1"/>
      <c r="CC4" s="1" t="s">
        <v>39</v>
      </c>
      <c r="CD4" s="81"/>
      <c r="CE4" s="81"/>
      <c r="CF4" s="81"/>
      <c r="DO4" s="18"/>
      <c r="FH4" s="18"/>
      <c r="HL4" s="18"/>
      <c r="JP4" s="18"/>
      <c r="NX4" s="18"/>
      <c r="QB4" s="18"/>
      <c r="TY4" s="18"/>
      <c r="VG4" s="18"/>
      <c r="YH4" s="18"/>
      <c r="ABI4" s="18"/>
      <c r="ADB4" s="18"/>
      <c r="ANO4" s="18"/>
      <c r="ANS4" s="18"/>
      <c r="ANT4" s="18"/>
      <c r="ANU4" s="18"/>
      <c r="ANV4" s="18"/>
      <c r="ANW4" s="18"/>
      <c r="ANX4" s="18"/>
      <c r="ANY4" s="18"/>
      <c r="ANZ4" s="18"/>
      <c r="AOA4" s="18"/>
      <c r="AOZ4" s="18"/>
      <c r="APD4" s="18"/>
      <c r="APE4" s="18"/>
      <c r="APF4" s="18"/>
      <c r="APG4" s="18"/>
      <c r="APH4" s="18"/>
      <c r="API4" s="18"/>
      <c r="APJ4" s="18"/>
      <c r="APK4" s="18"/>
      <c r="APL4" s="18"/>
      <c r="AQN4" s="18"/>
      <c r="AQO4" s="18"/>
      <c r="AQP4" s="18"/>
      <c r="AQQ4" s="18"/>
      <c r="AQR4" s="18"/>
      <c r="AQS4" s="18"/>
      <c r="AQT4" s="18"/>
      <c r="AQU4" s="18"/>
      <c r="AQV4" s="18"/>
      <c r="ARK4" s="18"/>
      <c r="ARL4" s="18"/>
      <c r="ARM4" s="18"/>
      <c r="ARN4" s="18"/>
      <c r="ARO4" s="18"/>
      <c r="ARP4" s="18"/>
      <c r="ARQ4" s="18"/>
      <c r="ARR4" s="18"/>
      <c r="ARS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TF4" s="18"/>
      <c r="ATG4" s="18"/>
      <c r="ATH4" s="18"/>
      <c r="ATI4" s="18"/>
      <c r="ATJ4" s="18"/>
      <c r="ATK4" s="18"/>
      <c r="ATL4" s="18"/>
      <c r="ATM4" s="18"/>
      <c r="ATN4" s="18"/>
      <c r="AUC4" s="18"/>
      <c r="AUD4" s="18"/>
      <c r="AUE4" s="18"/>
      <c r="AUF4" s="18"/>
      <c r="AUG4" s="18"/>
      <c r="AUH4" s="18"/>
      <c r="AUI4" s="18"/>
      <c r="AUJ4" s="18"/>
      <c r="AUK4" s="18"/>
    </row>
    <row r="5" spans="1:782 1055:1233" x14ac:dyDescent="0.25">
      <c r="A5" s="18"/>
      <c r="C5" s="3"/>
      <c r="D5" s="3" t="s">
        <v>12</v>
      </c>
      <c r="H5" s="3"/>
      <c r="I5" s="3" t="s">
        <v>12</v>
      </c>
      <c r="M5" s="3"/>
      <c r="N5" s="3" t="s">
        <v>12</v>
      </c>
      <c r="R5" s="3"/>
      <c r="S5" s="3" t="s">
        <v>12</v>
      </c>
      <c r="W5" s="3"/>
      <c r="X5" s="3" t="s">
        <v>12</v>
      </c>
      <c r="AB5" s="3"/>
      <c r="AC5" s="3" t="s">
        <v>12</v>
      </c>
      <c r="AG5" s="3"/>
      <c r="AH5" s="3" t="s">
        <v>12</v>
      </c>
      <c r="AK5" s="3"/>
      <c r="AL5" s="3" t="s">
        <v>12</v>
      </c>
      <c r="AP5" s="3"/>
      <c r="AQ5" s="3" t="s">
        <v>12</v>
      </c>
      <c r="AT5" s="3"/>
      <c r="AU5" s="3" t="s">
        <v>12</v>
      </c>
      <c r="AY5" s="3"/>
      <c r="AZ5" s="3" t="s">
        <v>12</v>
      </c>
      <c r="BC5" s="3"/>
      <c r="BD5" s="3" t="s">
        <v>12</v>
      </c>
      <c r="BH5" s="3"/>
      <c r="BI5" s="3" t="s">
        <v>12</v>
      </c>
      <c r="BL5" s="3"/>
      <c r="BM5" s="3" t="s">
        <v>12</v>
      </c>
      <c r="BQ5" s="3"/>
      <c r="BR5" s="3" t="s">
        <v>12</v>
      </c>
      <c r="BU5" s="3"/>
      <c r="BV5" s="3" t="s">
        <v>12</v>
      </c>
      <c r="BY5" s="18"/>
      <c r="BZ5" s="3"/>
      <c r="CA5" s="3" t="s">
        <v>12</v>
      </c>
      <c r="CD5" s="3"/>
      <c r="CE5" s="3" t="s">
        <v>12</v>
      </c>
      <c r="DO5" s="18"/>
      <c r="FH5" s="18"/>
      <c r="HL5" s="18"/>
      <c r="JP5" s="18"/>
      <c r="NX5" s="18"/>
      <c r="QB5" s="18"/>
      <c r="TY5" s="18"/>
      <c r="VG5" s="18"/>
      <c r="YH5" s="18"/>
      <c r="ABI5" s="18"/>
      <c r="ADB5" s="18"/>
      <c r="ANO5" s="18"/>
      <c r="ANS5" s="18"/>
      <c r="ANT5" s="18"/>
      <c r="ANU5" s="18"/>
      <c r="ANV5" s="18"/>
      <c r="ANW5" s="18"/>
      <c r="ANX5" s="18"/>
      <c r="ANY5" s="18"/>
      <c r="ANZ5" s="18"/>
      <c r="AOA5" s="18"/>
      <c r="AOZ5" s="18"/>
      <c r="APD5" s="18"/>
      <c r="APE5" s="18"/>
      <c r="APF5" s="18"/>
      <c r="APG5" s="18"/>
      <c r="APH5" s="18"/>
      <c r="API5" s="18"/>
      <c r="APJ5" s="18"/>
      <c r="APK5" s="18"/>
      <c r="APL5" s="18"/>
      <c r="AQN5" s="18"/>
      <c r="AQO5" s="18"/>
      <c r="AQP5" s="18"/>
      <c r="AQQ5" s="18"/>
      <c r="AQR5" s="18"/>
      <c r="AQS5" s="18"/>
      <c r="AQT5" s="18"/>
      <c r="AQU5" s="18"/>
      <c r="AQV5" s="18"/>
      <c r="ARK5" s="18"/>
      <c r="ARL5" s="18"/>
      <c r="ARM5" s="18"/>
      <c r="ARN5" s="18"/>
      <c r="ARO5" s="18"/>
      <c r="ARP5" s="18"/>
      <c r="ARQ5" s="18"/>
      <c r="ARR5" s="18"/>
      <c r="ARS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TF5" s="18"/>
      <c r="ATG5" s="18"/>
      <c r="ATH5" s="18"/>
      <c r="ATI5" s="18"/>
      <c r="ATJ5" s="18"/>
      <c r="ATK5" s="18"/>
      <c r="ATL5" s="18"/>
      <c r="ATM5" s="18"/>
      <c r="ATN5" s="18"/>
      <c r="AUC5" s="18"/>
      <c r="AUD5" s="18"/>
      <c r="AUE5" s="18"/>
      <c r="AUF5" s="18"/>
      <c r="AUG5" s="18"/>
      <c r="AUH5" s="18"/>
      <c r="AUI5" s="18"/>
      <c r="AUJ5" s="18"/>
      <c r="AUK5" s="18"/>
    </row>
    <row r="6" spans="1:782 1055:1233" s="20" customFormat="1" ht="18.75" x14ac:dyDescent="0.35">
      <c r="B6" s="24" t="s">
        <v>52</v>
      </c>
      <c r="C6" s="14" t="s">
        <v>13</v>
      </c>
      <c r="D6" s="14" t="s">
        <v>14</v>
      </c>
      <c r="E6" s="14" t="s">
        <v>15</v>
      </c>
      <c r="F6" s="19"/>
      <c r="G6" s="24" t="s">
        <v>52</v>
      </c>
      <c r="H6" s="14" t="s">
        <v>13</v>
      </c>
      <c r="I6" s="14" t="s">
        <v>14</v>
      </c>
      <c r="J6" s="14" t="s">
        <v>15</v>
      </c>
      <c r="K6" s="19"/>
      <c r="L6" s="24" t="s">
        <v>52</v>
      </c>
      <c r="M6" s="14" t="s">
        <v>13</v>
      </c>
      <c r="N6" s="14" t="s">
        <v>14</v>
      </c>
      <c r="O6" s="14" t="s">
        <v>15</v>
      </c>
      <c r="Q6" s="24" t="s">
        <v>52</v>
      </c>
      <c r="R6" s="14" t="s">
        <v>13</v>
      </c>
      <c r="S6" s="14" t="s">
        <v>14</v>
      </c>
      <c r="T6" s="14" t="s">
        <v>15</v>
      </c>
      <c r="U6" s="19"/>
      <c r="V6" s="24" t="s">
        <v>52</v>
      </c>
      <c r="W6" s="14" t="s">
        <v>13</v>
      </c>
      <c r="X6" s="14" t="s">
        <v>14</v>
      </c>
      <c r="Y6" s="14" t="s">
        <v>15</v>
      </c>
      <c r="Z6" s="19"/>
      <c r="AA6" s="24" t="s">
        <v>52</v>
      </c>
      <c r="AB6" s="14" t="s">
        <v>13</v>
      </c>
      <c r="AC6" s="14" t="s">
        <v>14</v>
      </c>
      <c r="AD6" s="14" t="s">
        <v>15</v>
      </c>
      <c r="AF6" s="24" t="s">
        <v>52</v>
      </c>
      <c r="AG6" s="14" t="s">
        <v>13</v>
      </c>
      <c r="AH6" s="14" t="s">
        <v>14</v>
      </c>
      <c r="AI6" s="14" t="s">
        <v>15</v>
      </c>
      <c r="AJ6" s="24" t="s">
        <v>52</v>
      </c>
      <c r="AK6" s="14" t="s">
        <v>13</v>
      </c>
      <c r="AL6" s="14" t="s">
        <v>14</v>
      </c>
      <c r="AM6" s="14" t="s">
        <v>15</v>
      </c>
      <c r="AN6" s="19"/>
      <c r="AO6" s="24" t="s">
        <v>52</v>
      </c>
      <c r="AP6" s="14" t="s">
        <v>13</v>
      </c>
      <c r="AQ6" s="14" t="s">
        <v>14</v>
      </c>
      <c r="AR6" s="14" t="s">
        <v>15</v>
      </c>
      <c r="AS6" s="24" t="s">
        <v>52</v>
      </c>
      <c r="AT6" s="14" t="s">
        <v>13</v>
      </c>
      <c r="AU6" s="14" t="s">
        <v>14</v>
      </c>
      <c r="AV6" s="14" t="s">
        <v>15</v>
      </c>
      <c r="AW6" s="19"/>
      <c r="AX6" s="24" t="s">
        <v>52</v>
      </c>
      <c r="AY6" s="14" t="s">
        <v>13</v>
      </c>
      <c r="AZ6" s="14" t="s">
        <v>14</v>
      </c>
      <c r="BA6" s="14" t="s">
        <v>15</v>
      </c>
      <c r="BB6" s="24" t="s">
        <v>52</v>
      </c>
      <c r="BC6" s="14" t="s">
        <v>13</v>
      </c>
      <c r="BD6" s="14" t="s">
        <v>14</v>
      </c>
      <c r="BE6" s="14" t="s">
        <v>15</v>
      </c>
      <c r="BF6" s="19"/>
      <c r="BG6" s="24" t="s">
        <v>52</v>
      </c>
      <c r="BH6" s="14" t="s">
        <v>13</v>
      </c>
      <c r="BI6" s="14" t="s">
        <v>14</v>
      </c>
      <c r="BJ6" s="14" t="s">
        <v>15</v>
      </c>
      <c r="BK6" s="24" t="s">
        <v>52</v>
      </c>
      <c r="BL6" s="14" t="s">
        <v>13</v>
      </c>
      <c r="BM6" s="14" t="s">
        <v>14</v>
      </c>
      <c r="BN6" s="14" t="s">
        <v>15</v>
      </c>
      <c r="BO6" s="19"/>
      <c r="BP6" s="24" t="s">
        <v>52</v>
      </c>
      <c r="BQ6" s="14" t="s">
        <v>13</v>
      </c>
      <c r="BR6" s="14" t="s">
        <v>14</v>
      </c>
      <c r="BS6" s="14" t="s">
        <v>15</v>
      </c>
      <c r="BT6" s="24" t="s">
        <v>52</v>
      </c>
      <c r="BU6" s="14" t="s">
        <v>13</v>
      </c>
      <c r="BV6" s="14" t="s">
        <v>14</v>
      </c>
      <c r="BW6" s="14" t="s">
        <v>15</v>
      </c>
      <c r="BX6" s="19"/>
      <c r="BY6" s="24" t="s">
        <v>52</v>
      </c>
      <c r="BZ6" s="14" t="s">
        <v>13</v>
      </c>
      <c r="CA6" s="14" t="s">
        <v>14</v>
      </c>
      <c r="CB6" s="14" t="s">
        <v>15</v>
      </c>
      <c r="CC6" s="24" t="s">
        <v>52</v>
      </c>
      <c r="CD6" s="14" t="s">
        <v>13</v>
      </c>
      <c r="CE6" s="14" t="s">
        <v>14</v>
      </c>
      <c r="CF6" s="14" t="s">
        <v>15</v>
      </c>
    </row>
    <row r="7" spans="1:782 1055:1233" s="20" customFormat="1" x14ac:dyDescent="0.25">
      <c r="B7" s="20">
        <v>-10</v>
      </c>
      <c r="C7" s="36">
        <v>0.23587440803828649</v>
      </c>
      <c r="D7" s="36">
        <v>0.66344725111441327</v>
      </c>
      <c r="E7" s="36">
        <v>0.22885586924220111</v>
      </c>
      <c r="F7" s="19"/>
      <c r="G7" s="20">
        <v>-4</v>
      </c>
      <c r="H7" s="36">
        <v>8.6273636724398084E-2</v>
      </c>
      <c r="I7" s="36">
        <v>0.24266304347826084</v>
      </c>
      <c r="J7" s="36">
        <v>8.3706521739130429E-2</v>
      </c>
      <c r="K7" s="19"/>
      <c r="L7" s="20">
        <v>-13</v>
      </c>
      <c r="M7" s="36">
        <v>0.1832703111525758</v>
      </c>
      <c r="N7" s="36">
        <v>0.49553305539645115</v>
      </c>
      <c r="O7" s="36">
        <v>0.1785765337116284</v>
      </c>
      <c r="Q7" s="20">
        <v>-10</v>
      </c>
      <c r="R7" s="36">
        <v>0.23961279488266685</v>
      </c>
      <c r="S7" s="36">
        <v>0.67396226415094362</v>
      </c>
      <c r="T7" s="36">
        <v>0.23248301886792655</v>
      </c>
      <c r="U7" s="19"/>
      <c r="V7" s="20">
        <v>-3.5</v>
      </c>
      <c r="W7" s="36">
        <v>8.2652857015184628E-2</v>
      </c>
      <c r="X7" s="36">
        <v>0.22347569164652159</v>
      </c>
      <c r="Y7" s="36">
        <v>8.053451517593338E-2</v>
      </c>
      <c r="Z7" s="19"/>
      <c r="AA7" s="20">
        <v>-12.5</v>
      </c>
      <c r="AB7" s="36">
        <v>0.1762144577392589</v>
      </c>
      <c r="AC7" s="36">
        <v>0.49848024316242884</v>
      </c>
      <c r="AD7" s="36">
        <v>0.17122796353923389</v>
      </c>
      <c r="AF7" s="20">
        <v>-12</v>
      </c>
      <c r="AG7" s="36">
        <v>0.29556484513400677</v>
      </c>
      <c r="AH7" s="36">
        <v>0.75404530744389642</v>
      </c>
      <c r="AI7" s="36">
        <v>0.28727076591634898</v>
      </c>
      <c r="AJ7" s="20">
        <v>-10</v>
      </c>
      <c r="AK7" s="36">
        <v>0.30454998890885837</v>
      </c>
      <c r="AL7" s="36">
        <v>0.83027027027027056</v>
      </c>
      <c r="AM7" s="36">
        <v>0.29572972972973299</v>
      </c>
      <c r="AN7" s="19"/>
      <c r="AO7" s="20">
        <v>-9.5</v>
      </c>
      <c r="AP7" s="36">
        <v>0.19507090015418749</v>
      </c>
      <c r="AQ7" s="36">
        <v>0.55181695827725441</v>
      </c>
      <c r="AR7" s="36">
        <v>0.18954912516823713</v>
      </c>
      <c r="AS7" s="20">
        <v>-10</v>
      </c>
      <c r="AT7" s="36">
        <v>0.18895842203784449</v>
      </c>
      <c r="AU7" s="36">
        <v>0.48206896551724154</v>
      </c>
      <c r="AV7" s="36">
        <v>0.18365517241379531</v>
      </c>
      <c r="AW7" s="19"/>
      <c r="AX7" s="20">
        <v>-9</v>
      </c>
      <c r="AY7" s="36">
        <v>0.37907309161921343</v>
      </c>
      <c r="AZ7" s="36">
        <v>1.0091385426878867</v>
      </c>
      <c r="BA7" s="36">
        <v>0.36906390794405047</v>
      </c>
      <c r="BB7" s="20">
        <v>-11.5</v>
      </c>
      <c r="BC7" s="36">
        <v>0.31374351997498984</v>
      </c>
      <c r="BD7" s="36">
        <v>0.84823529411774767</v>
      </c>
      <c r="BE7" s="36">
        <v>0.30505882353037767</v>
      </c>
      <c r="BF7" s="19"/>
      <c r="BG7" s="20">
        <v>-14</v>
      </c>
      <c r="BH7" s="36">
        <v>0.25354006106322918</v>
      </c>
      <c r="BI7" s="36">
        <v>0.69126912712212385</v>
      </c>
      <c r="BJ7" s="36">
        <v>0.24621962398976682</v>
      </c>
      <c r="BK7" s="20">
        <v>-14</v>
      </c>
      <c r="BL7" s="36">
        <v>0.25285727813397457</v>
      </c>
      <c r="BM7" s="36">
        <v>0.68940754060384168</v>
      </c>
      <c r="BN7" s="36">
        <v>0.24555655498440837</v>
      </c>
      <c r="BO7" s="19"/>
      <c r="BP7" s="20">
        <v>-18.5</v>
      </c>
      <c r="BQ7" s="36">
        <v>0.15076904045087128</v>
      </c>
      <c r="BR7" s="36">
        <v>0.41944904116759313</v>
      </c>
      <c r="BS7" s="36">
        <v>0.14945841338654067</v>
      </c>
      <c r="BT7" s="20">
        <v>-18.5</v>
      </c>
      <c r="BU7" s="36">
        <v>0.15430861546425115</v>
      </c>
      <c r="BV7" s="36">
        <v>0.4292963635426848</v>
      </c>
      <c r="BW7" s="36">
        <v>0.15296721906694019</v>
      </c>
      <c r="BX7" s="19"/>
      <c r="BY7" s="20">
        <v>-19</v>
      </c>
      <c r="BZ7" s="36">
        <v>0.23284284881921188</v>
      </c>
      <c r="CA7" s="36">
        <v>0.67995604784852748</v>
      </c>
      <c r="CB7" s="36">
        <v>0.23275993007957671</v>
      </c>
      <c r="CC7" s="20">
        <v>-18</v>
      </c>
      <c r="CD7" s="36">
        <v>0.22415095986324907</v>
      </c>
      <c r="CE7" s="36">
        <v>0.57912556510630986</v>
      </c>
      <c r="CF7" s="36">
        <v>0.22066383153356456</v>
      </c>
    </row>
    <row r="8" spans="1:782 1055:1233" s="20" customFormat="1" x14ac:dyDescent="0.25">
      <c r="B8" s="21">
        <v>-10.5</v>
      </c>
      <c r="C8" s="36">
        <v>0</v>
      </c>
      <c r="D8" s="36">
        <v>0</v>
      </c>
      <c r="E8" s="36">
        <v>0</v>
      </c>
      <c r="F8" s="22"/>
      <c r="G8" s="21">
        <v>-4.5</v>
      </c>
      <c r="H8" s="36">
        <v>0.26750019786207413</v>
      </c>
      <c r="I8" s="36">
        <v>0.31086956521739129</v>
      </c>
      <c r="J8" s="36">
        <v>0.14319021739130436</v>
      </c>
      <c r="K8" s="22"/>
      <c r="L8" s="21">
        <v>-13.5</v>
      </c>
      <c r="M8" s="36">
        <v>0</v>
      </c>
      <c r="N8" s="36">
        <v>0</v>
      </c>
      <c r="O8" s="36">
        <v>0</v>
      </c>
      <c r="P8" s="21"/>
      <c r="Q8" s="21">
        <v>-10.5</v>
      </c>
      <c r="R8" s="36">
        <v>0</v>
      </c>
      <c r="S8" s="36">
        <v>0</v>
      </c>
      <c r="T8" s="36">
        <v>0</v>
      </c>
      <c r="U8" s="22"/>
      <c r="V8" s="21">
        <v>-4</v>
      </c>
      <c r="W8" s="36">
        <v>0.16793004829796326</v>
      </c>
      <c r="X8" s="36">
        <v>0.29948965887724954</v>
      </c>
      <c r="Y8" s="36">
        <v>0.14899274778404512</v>
      </c>
      <c r="Z8" s="22"/>
      <c r="AA8" s="21">
        <v>-13</v>
      </c>
      <c r="AB8" s="36">
        <v>0</v>
      </c>
      <c r="AC8" s="36">
        <v>0</v>
      </c>
      <c r="AD8" s="36">
        <v>0</v>
      </c>
      <c r="AE8" s="21"/>
      <c r="AF8" s="21">
        <v>-12.5</v>
      </c>
      <c r="AG8" s="36">
        <v>1.2341961117411868</v>
      </c>
      <c r="AH8" s="36">
        <v>0.9439050701302274</v>
      </c>
      <c r="AI8" s="36">
        <v>0.44800431504435773</v>
      </c>
      <c r="AJ8" s="21">
        <v>-10.5</v>
      </c>
      <c r="AK8" s="36">
        <v>0.61792868163769321</v>
      </c>
      <c r="AL8" s="36">
        <v>1.1113513513513584</v>
      </c>
      <c r="AM8" s="36">
        <v>0.54162162162165173</v>
      </c>
      <c r="AN8" s="22"/>
      <c r="AO8" s="21">
        <v>-10</v>
      </c>
      <c r="AP8" s="36">
        <v>0</v>
      </c>
      <c r="AQ8" s="36">
        <v>0</v>
      </c>
      <c r="AR8" s="36">
        <v>0</v>
      </c>
      <c r="AS8" s="21">
        <v>-10.5</v>
      </c>
      <c r="AT8" s="36">
        <v>0</v>
      </c>
      <c r="AU8" s="36">
        <v>0</v>
      </c>
      <c r="AV8" s="36">
        <v>0</v>
      </c>
      <c r="AW8" s="22"/>
      <c r="AX8" s="21">
        <v>-9.5</v>
      </c>
      <c r="AY8" s="36">
        <v>0</v>
      </c>
      <c r="AZ8" s="36">
        <v>0</v>
      </c>
      <c r="BA8" s="36">
        <v>0</v>
      </c>
      <c r="BB8" s="21">
        <v>-12</v>
      </c>
      <c r="BC8" s="36">
        <v>0.63608306284466543</v>
      </c>
      <c r="BD8" s="36">
        <v>1.140000000001733</v>
      </c>
      <c r="BE8" s="36">
        <v>0.56070588236033092</v>
      </c>
      <c r="BF8" s="22"/>
      <c r="BG8" s="21">
        <v>-14.5</v>
      </c>
      <c r="BH8" s="36">
        <v>0</v>
      </c>
      <c r="BI8" s="36">
        <v>0</v>
      </c>
      <c r="BJ8" s="36">
        <v>0</v>
      </c>
      <c r="BK8" s="21">
        <v>-14.5</v>
      </c>
      <c r="BL8" s="36">
        <v>0</v>
      </c>
      <c r="BM8" s="36">
        <v>0</v>
      </c>
      <c r="BN8" s="36">
        <v>0</v>
      </c>
      <c r="BO8" s="22"/>
      <c r="BP8" s="21">
        <v>-19</v>
      </c>
      <c r="BQ8" s="36">
        <v>0.30413248975505996</v>
      </c>
      <c r="BR8" s="36">
        <v>0.56149443792401943</v>
      </c>
      <c r="BS8" s="36">
        <v>0.27386329560414518</v>
      </c>
      <c r="BT8" s="21">
        <v>-19</v>
      </c>
      <c r="BU8" s="36">
        <v>0</v>
      </c>
      <c r="BV8" s="36">
        <v>0</v>
      </c>
      <c r="BW8" s="36">
        <v>0</v>
      </c>
      <c r="BX8" s="22"/>
      <c r="BY8" s="21">
        <v>-19.5</v>
      </c>
      <c r="BZ8" s="36">
        <v>0</v>
      </c>
      <c r="CA8" s="36">
        <v>0</v>
      </c>
      <c r="CB8" s="36">
        <v>0</v>
      </c>
      <c r="CC8" s="21">
        <v>-18.5</v>
      </c>
      <c r="CD8" s="36">
        <v>0</v>
      </c>
      <c r="CE8" s="36">
        <v>0</v>
      </c>
      <c r="CF8" s="36">
        <v>0</v>
      </c>
    </row>
    <row r="9" spans="1:782 1055:1233" s="20" customFormat="1" x14ac:dyDescent="0.25">
      <c r="B9" s="20">
        <v>-11</v>
      </c>
      <c r="C9" s="36">
        <v>0.47948364416340578</v>
      </c>
      <c r="D9" s="36">
        <v>0.85809806835069835</v>
      </c>
      <c r="E9" s="36">
        <v>0.41983655274899112</v>
      </c>
      <c r="F9" s="19"/>
      <c r="G9" s="20">
        <v>-5</v>
      </c>
      <c r="H9" s="36">
        <v>0.36285704517522954</v>
      </c>
      <c r="I9" s="36">
        <v>0.36630434782608695</v>
      </c>
      <c r="J9" s="36">
        <v>0.19454891304347824</v>
      </c>
      <c r="K9" s="19"/>
      <c r="L9" s="20">
        <v>-14</v>
      </c>
      <c r="M9" s="36">
        <v>0</v>
      </c>
      <c r="N9" s="36">
        <v>0</v>
      </c>
      <c r="O9" s="36">
        <v>0</v>
      </c>
      <c r="Q9" s="20">
        <v>-11</v>
      </c>
      <c r="R9" s="36">
        <v>0.74294377494396791</v>
      </c>
      <c r="S9" s="36">
        <v>0.86339622641512559</v>
      </c>
      <c r="T9" s="36">
        <v>0.39769056603786146</v>
      </c>
      <c r="U9" s="19"/>
      <c r="V9" s="20">
        <v>-4.5</v>
      </c>
      <c r="W9" s="36">
        <v>0</v>
      </c>
      <c r="X9" s="36">
        <v>0</v>
      </c>
      <c r="Y9" s="36">
        <v>0</v>
      </c>
      <c r="Z9" s="19"/>
      <c r="AA9" s="20">
        <v>-13.5</v>
      </c>
      <c r="AB9" s="36">
        <v>0</v>
      </c>
      <c r="AC9" s="36">
        <v>0</v>
      </c>
      <c r="AD9" s="36">
        <v>0</v>
      </c>
      <c r="AF9" s="20">
        <v>-13</v>
      </c>
      <c r="AG9" s="36">
        <v>1.56613877886651</v>
      </c>
      <c r="AH9" s="36">
        <v>1.1920172600315153</v>
      </c>
      <c r="AI9" s="36">
        <v>0.61197411029878579</v>
      </c>
      <c r="AJ9" s="20">
        <v>-11</v>
      </c>
      <c r="AK9" s="36">
        <v>0</v>
      </c>
      <c r="AL9" s="36">
        <v>0</v>
      </c>
      <c r="AM9" s="36">
        <v>0</v>
      </c>
      <c r="AN9" s="19"/>
      <c r="AO9" s="20">
        <v>-10.5</v>
      </c>
      <c r="AP9" s="36">
        <v>0.39596561989743162</v>
      </c>
      <c r="AQ9" s="36">
        <v>0.70121130551817445</v>
      </c>
      <c r="AR9" s="36">
        <v>0.34791386271872426</v>
      </c>
      <c r="AS9" s="20">
        <v>-11</v>
      </c>
      <c r="AT9" s="36">
        <v>0.58315424410266414</v>
      </c>
      <c r="AU9" s="36">
        <v>0.63379310344830864</v>
      </c>
      <c r="AV9" s="36">
        <v>0.3142068965518568</v>
      </c>
      <c r="AW9" s="19"/>
      <c r="AX9" s="20">
        <v>-10</v>
      </c>
      <c r="AY9" s="36">
        <v>0</v>
      </c>
      <c r="AZ9" s="36">
        <v>0</v>
      </c>
      <c r="BA9" s="36">
        <v>0</v>
      </c>
      <c r="BB9" s="20">
        <v>-12.5</v>
      </c>
      <c r="BC9" s="36">
        <v>0</v>
      </c>
      <c r="BD9" s="36">
        <v>0</v>
      </c>
      <c r="BE9" s="36">
        <v>0</v>
      </c>
      <c r="BF9" s="19"/>
      <c r="BG9" s="20">
        <v>-15</v>
      </c>
      <c r="BH9" s="36">
        <v>0.51436126385033942</v>
      </c>
      <c r="BI9" s="36">
        <v>0.92529253935377276</v>
      </c>
      <c r="BJ9" s="36">
        <v>0.4509451355269794</v>
      </c>
      <c r="BK9" s="20">
        <v>-15</v>
      </c>
      <c r="BL9" s="36">
        <v>0</v>
      </c>
      <c r="BM9" s="36">
        <v>0</v>
      </c>
      <c r="BN9" s="36">
        <v>0</v>
      </c>
      <c r="BO9" s="19"/>
      <c r="BP9" s="20">
        <v>-19.5</v>
      </c>
      <c r="BQ9" s="36">
        <v>0</v>
      </c>
      <c r="BR9" s="36">
        <v>0</v>
      </c>
      <c r="BS9" s="36">
        <v>0</v>
      </c>
      <c r="BT9" s="20">
        <v>-19.5</v>
      </c>
      <c r="BU9" s="36">
        <v>0.30839309453742864</v>
      </c>
      <c r="BV9" s="36">
        <v>0.57474592831711413</v>
      </c>
      <c r="BW9" s="36">
        <v>0.28056573547968461</v>
      </c>
      <c r="BX9" s="19"/>
      <c r="BY9" s="20">
        <v>-20</v>
      </c>
      <c r="BZ9" s="36">
        <v>0</v>
      </c>
      <c r="CA9" s="36">
        <v>0</v>
      </c>
      <c r="CB9" s="36">
        <v>0</v>
      </c>
      <c r="CC9" s="20">
        <v>-19</v>
      </c>
      <c r="CD9" s="36">
        <v>0</v>
      </c>
      <c r="CE9" s="36">
        <v>0</v>
      </c>
      <c r="CF9" s="36">
        <v>0</v>
      </c>
    </row>
    <row r="10" spans="1:782 1055:1233" s="20" customFormat="1" x14ac:dyDescent="0.25">
      <c r="B10" s="19">
        <v>-11.5</v>
      </c>
      <c r="C10" s="36">
        <v>1.2622508638776639</v>
      </c>
      <c r="D10" s="36">
        <v>1.0215453194653199</v>
      </c>
      <c r="E10" s="36">
        <v>0.55579494799502616</v>
      </c>
      <c r="F10" s="19"/>
      <c r="G10" s="19">
        <v>-5.5</v>
      </c>
      <c r="H10" s="36">
        <v>0.78174476209683141</v>
      </c>
      <c r="I10" s="36">
        <v>0.42336956521739139</v>
      </c>
      <c r="J10" s="36">
        <v>0.2434619565217391</v>
      </c>
      <c r="K10" s="19"/>
      <c r="L10" s="19">
        <v>-14.5</v>
      </c>
      <c r="M10" s="36">
        <v>0</v>
      </c>
      <c r="N10" s="36">
        <v>0</v>
      </c>
      <c r="O10" s="36">
        <v>0</v>
      </c>
      <c r="P10" s="19"/>
      <c r="Q10" s="19">
        <v>-11.5</v>
      </c>
      <c r="R10" s="36">
        <v>1.5670890132889099</v>
      </c>
      <c r="S10" s="36">
        <v>0.95396226415136298</v>
      </c>
      <c r="T10" s="36">
        <v>0.53882264151041892</v>
      </c>
      <c r="U10" s="19"/>
      <c r="V10" s="19">
        <v>-5</v>
      </c>
      <c r="W10" s="36">
        <v>0.25600370616248636</v>
      </c>
      <c r="X10" s="36">
        <v>0.36717700778941709</v>
      </c>
      <c r="Y10" s="36">
        <v>0.20279344614558151</v>
      </c>
      <c r="Z10" s="19"/>
      <c r="AA10" s="19">
        <v>-14</v>
      </c>
      <c r="AB10" s="36">
        <v>0</v>
      </c>
      <c r="AC10" s="36">
        <v>0</v>
      </c>
      <c r="AD10" s="36">
        <v>0</v>
      </c>
      <c r="AE10" s="19"/>
      <c r="AF10" s="19">
        <v>-13.5</v>
      </c>
      <c r="AG10" s="36">
        <v>0</v>
      </c>
      <c r="AH10" s="36">
        <v>0</v>
      </c>
      <c r="AI10" s="36">
        <v>0</v>
      </c>
      <c r="AJ10" s="19">
        <v>-11.5</v>
      </c>
      <c r="AK10" s="36">
        <v>0.94066290072303382</v>
      </c>
      <c r="AL10" s="36">
        <v>1.264864864865342</v>
      </c>
      <c r="AM10" s="36">
        <v>0.75243243243364266</v>
      </c>
      <c r="AN10" s="19"/>
      <c r="AO10" s="19">
        <v>-11</v>
      </c>
      <c r="AP10" s="36">
        <v>0</v>
      </c>
      <c r="AQ10" s="36">
        <v>0</v>
      </c>
      <c r="AR10" s="36">
        <v>0</v>
      </c>
      <c r="AS10" s="19">
        <v>-11.5</v>
      </c>
      <c r="AT10" s="36">
        <v>0.78903641834676075</v>
      </c>
      <c r="AU10" s="36">
        <v>0.75517241379337807</v>
      </c>
      <c r="AV10" s="36">
        <v>0.41696551724249736</v>
      </c>
      <c r="AW10" s="19"/>
      <c r="AX10" s="19">
        <v>-10.5</v>
      </c>
      <c r="AY10" s="36">
        <v>0</v>
      </c>
      <c r="AZ10" s="36">
        <v>0</v>
      </c>
      <c r="BA10" s="36">
        <v>0</v>
      </c>
      <c r="BB10" s="19">
        <v>-13</v>
      </c>
      <c r="BC10" s="36">
        <v>0</v>
      </c>
      <c r="BD10" s="36">
        <v>0</v>
      </c>
      <c r="BE10" s="36">
        <v>0</v>
      </c>
      <c r="BF10" s="19"/>
      <c r="BG10" s="19">
        <v>-15.5</v>
      </c>
      <c r="BH10" s="36">
        <v>1.0598596693047342</v>
      </c>
      <c r="BI10" s="36">
        <v>1.1503150794135322</v>
      </c>
      <c r="BJ10" s="36">
        <v>0.59856009575178848</v>
      </c>
      <c r="BK10" s="19">
        <v>-15.5</v>
      </c>
      <c r="BL10" s="36">
        <v>0</v>
      </c>
      <c r="BM10" s="36">
        <v>0</v>
      </c>
      <c r="BN10" s="36">
        <v>0</v>
      </c>
      <c r="BO10" s="19"/>
      <c r="BP10" s="19">
        <v>-20</v>
      </c>
      <c r="BQ10" s="36">
        <v>0</v>
      </c>
      <c r="BR10" s="36">
        <v>0</v>
      </c>
      <c r="BS10" s="36">
        <v>0</v>
      </c>
      <c r="BT10" s="19">
        <v>-20</v>
      </c>
      <c r="BU10" s="36">
        <v>0</v>
      </c>
      <c r="BV10" s="36">
        <v>0</v>
      </c>
      <c r="BW10" s="36">
        <v>0</v>
      </c>
      <c r="BX10" s="19"/>
      <c r="BY10" s="19">
        <v>-20.5</v>
      </c>
      <c r="BZ10" s="36">
        <v>0</v>
      </c>
      <c r="CA10" s="36">
        <v>0</v>
      </c>
      <c r="CB10" s="36">
        <v>0</v>
      </c>
      <c r="CC10" s="19">
        <v>-19.5</v>
      </c>
      <c r="CD10" s="36">
        <v>0</v>
      </c>
      <c r="CE10" s="36">
        <v>0</v>
      </c>
      <c r="CF10" s="36">
        <v>0</v>
      </c>
    </row>
    <row r="11" spans="1:782 1055:1233" s="20" customFormat="1" x14ac:dyDescent="0.25">
      <c r="B11" s="19">
        <v>-12</v>
      </c>
      <c r="C11" s="36">
        <v>2.4535029963515678</v>
      </c>
      <c r="D11" s="36">
        <v>1.1701337295706098</v>
      </c>
      <c r="E11" s="36">
        <v>0.68209509658862155</v>
      </c>
      <c r="F11" s="19"/>
      <c r="G11" s="19">
        <v>-6</v>
      </c>
      <c r="H11" s="36">
        <v>0</v>
      </c>
      <c r="I11" s="36">
        <v>0</v>
      </c>
      <c r="J11" s="36">
        <v>0</v>
      </c>
      <c r="K11" s="19"/>
      <c r="L11" s="19">
        <v>-15</v>
      </c>
      <c r="M11" s="36">
        <v>0</v>
      </c>
      <c r="N11" s="36">
        <v>0</v>
      </c>
      <c r="O11" s="36">
        <v>0</v>
      </c>
      <c r="P11" s="19"/>
      <c r="Q11" s="19">
        <v>-12</v>
      </c>
      <c r="R11" s="36">
        <v>2.4923887042182713</v>
      </c>
      <c r="S11" s="36">
        <v>1.1049056603790763</v>
      </c>
      <c r="T11" s="36">
        <v>0.66712452830813906</v>
      </c>
      <c r="U11" s="19"/>
      <c r="V11" s="19">
        <v>-5.5</v>
      </c>
      <c r="W11" s="36">
        <v>0.53900267381684452</v>
      </c>
      <c r="X11" s="36">
        <v>0.41821112006446404</v>
      </c>
      <c r="Y11" s="36">
        <v>0.24872414719312383</v>
      </c>
      <c r="Z11" s="19"/>
      <c r="AA11" s="19">
        <v>-14.5</v>
      </c>
      <c r="AB11" s="36">
        <v>0</v>
      </c>
      <c r="AC11" s="36">
        <v>0</v>
      </c>
      <c r="AD11" s="36">
        <v>0</v>
      </c>
      <c r="AE11" s="19"/>
      <c r="AF11" s="19">
        <v>-14</v>
      </c>
      <c r="AG11" s="36">
        <v>2.6280319464035213</v>
      </c>
      <c r="AH11" s="36">
        <v>1.3322545862177075</v>
      </c>
      <c r="AI11" s="36">
        <v>0.75329018872798914</v>
      </c>
      <c r="AJ11" s="19">
        <v>-12</v>
      </c>
      <c r="AK11" s="36">
        <v>0</v>
      </c>
      <c r="AL11" s="36">
        <v>0</v>
      </c>
      <c r="AM11" s="36">
        <v>0</v>
      </c>
      <c r="AN11" s="19"/>
      <c r="AO11" s="19">
        <v>-11.5</v>
      </c>
      <c r="AP11" s="36">
        <v>0.81669448326921334</v>
      </c>
      <c r="AQ11" s="36">
        <v>0.82637954239592148</v>
      </c>
      <c r="AR11" s="36">
        <v>0.46164199192549393</v>
      </c>
      <c r="AS11" s="19">
        <v>-12</v>
      </c>
      <c r="AT11" s="36">
        <v>1.2202105144649813</v>
      </c>
      <c r="AU11" s="36">
        <v>0.83103448276105263</v>
      </c>
      <c r="AV11" s="36">
        <v>0.52179310345477714</v>
      </c>
      <c r="AW11" s="19"/>
      <c r="AX11" s="19">
        <v>-11</v>
      </c>
      <c r="AY11" s="36">
        <v>0</v>
      </c>
      <c r="AZ11" s="36">
        <v>0</v>
      </c>
      <c r="BA11" s="36">
        <v>0</v>
      </c>
      <c r="BB11" s="19">
        <v>-13.5</v>
      </c>
      <c r="BC11" s="36">
        <v>0</v>
      </c>
      <c r="BD11" s="36">
        <v>0</v>
      </c>
      <c r="BE11" s="36">
        <v>0</v>
      </c>
      <c r="BF11" s="19"/>
      <c r="BG11" s="19">
        <v>-16</v>
      </c>
      <c r="BH11" s="36">
        <v>0</v>
      </c>
      <c r="BI11" s="36">
        <v>0</v>
      </c>
      <c r="BJ11" s="36">
        <v>0</v>
      </c>
      <c r="BK11" s="19">
        <v>-16</v>
      </c>
      <c r="BL11" s="36">
        <v>0</v>
      </c>
      <c r="BM11" s="36">
        <v>0</v>
      </c>
      <c r="BN11" s="36">
        <v>0</v>
      </c>
      <c r="BO11" s="19"/>
      <c r="BP11" s="19">
        <v>-20.5</v>
      </c>
      <c r="BQ11" s="36">
        <v>0</v>
      </c>
      <c r="BR11" s="36">
        <v>0</v>
      </c>
      <c r="BS11" s="36">
        <v>0</v>
      </c>
      <c r="BT11" s="19">
        <v>-20.5</v>
      </c>
      <c r="BU11" s="36">
        <v>0.45697480360317549</v>
      </c>
      <c r="BV11" s="36">
        <v>0.65524640966894732</v>
      </c>
      <c r="BW11" s="36">
        <v>0.39237776952251774</v>
      </c>
      <c r="BX11" s="19"/>
      <c r="BY11" s="19">
        <v>-21</v>
      </c>
      <c r="BZ11" s="36">
        <v>0</v>
      </c>
      <c r="CA11" s="36">
        <v>0</v>
      </c>
      <c r="CB11" s="36">
        <v>0</v>
      </c>
      <c r="CC11" s="19">
        <v>-20</v>
      </c>
      <c r="CD11" s="36">
        <v>0</v>
      </c>
      <c r="CE11" s="36">
        <v>0</v>
      </c>
      <c r="CF11" s="36">
        <v>0</v>
      </c>
    </row>
    <row r="12" spans="1:782 1055:1233" s="20" customFormat="1" x14ac:dyDescent="0.25">
      <c r="B12" s="19">
        <v>-12.5</v>
      </c>
      <c r="C12" s="36">
        <v>0</v>
      </c>
      <c r="D12" s="36">
        <v>0</v>
      </c>
      <c r="E12" s="36">
        <v>0</v>
      </c>
      <c r="F12" s="19"/>
      <c r="G12" s="19">
        <v>-6.5</v>
      </c>
      <c r="H12" s="36">
        <v>1.5634895241903422</v>
      </c>
      <c r="I12" s="36">
        <v>0.47500000000000003</v>
      </c>
      <c r="J12" s="36">
        <v>0.27335326086956518</v>
      </c>
      <c r="K12" s="19"/>
      <c r="L12" s="19">
        <v>-15.5</v>
      </c>
      <c r="M12" s="36">
        <v>0</v>
      </c>
      <c r="N12" s="36">
        <v>0</v>
      </c>
      <c r="O12" s="36">
        <v>0</v>
      </c>
      <c r="P12" s="19"/>
      <c r="Q12" s="19">
        <v>-12.5</v>
      </c>
      <c r="R12" s="36">
        <v>3.1789662108641767</v>
      </c>
      <c r="S12" s="36">
        <v>1.2860377358564357</v>
      </c>
      <c r="T12" s="36">
        <v>0.73504905666208409</v>
      </c>
      <c r="U12" s="19"/>
      <c r="V12" s="19">
        <v>-6</v>
      </c>
      <c r="W12" s="36">
        <v>0.74572048508661348</v>
      </c>
      <c r="X12" s="36">
        <v>0.47998925597636311</v>
      </c>
      <c r="Y12" s="36">
        <v>0.29304324469513832</v>
      </c>
      <c r="Z12" s="19"/>
      <c r="AA12" s="19">
        <v>-15</v>
      </c>
      <c r="AB12" s="36">
        <v>0</v>
      </c>
      <c r="AC12" s="36">
        <v>0</v>
      </c>
      <c r="AD12" s="36">
        <v>0</v>
      </c>
      <c r="AE12" s="19"/>
      <c r="AF12" s="19">
        <v>-14.5</v>
      </c>
      <c r="AG12" s="36">
        <v>3.0065227163198252</v>
      </c>
      <c r="AH12" s="36">
        <v>1.5695792931668664</v>
      </c>
      <c r="AI12" s="36">
        <v>0.89352753446892919</v>
      </c>
      <c r="AJ12" s="19">
        <v>-12.5</v>
      </c>
      <c r="AK12" s="36">
        <v>1.2733266854971899</v>
      </c>
      <c r="AL12" s="36">
        <v>1.5351351351433973</v>
      </c>
      <c r="AM12" s="36">
        <v>0.9297297297718623</v>
      </c>
      <c r="AN12" s="19"/>
      <c r="AO12" s="19">
        <v>-12</v>
      </c>
      <c r="AP12" s="36">
        <v>1.2654916666775593</v>
      </c>
      <c r="AQ12" s="36">
        <v>0.92732166891159695</v>
      </c>
      <c r="AR12" s="36">
        <v>0.56325706595500769</v>
      </c>
      <c r="AS12" s="19">
        <v>-12.5</v>
      </c>
      <c r="AT12" s="36">
        <v>1.9221583471187618</v>
      </c>
      <c r="AU12" s="36">
        <v>0.98275862069773068</v>
      </c>
      <c r="AV12" s="36">
        <v>0.61144827590150352</v>
      </c>
      <c r="AW12" s="19"/>
      <c r="AX12" s="19">
        <v>-11.5</v>
      </c>
      <c r="AY12" s="36">
        <v>0</v>
      </c>
      <c r="AZ12" s="36">
        <v>0</v>
      </c>
      <c r="BA12" s="36">
        <v>0</v>
      </c>
      <c r="BB12" s="19">
        <v>-14</v>
      </c>
      <c r="BC12" s="36">
        <v>0.96747483677554502</v>
      </c>
      <c r="BD12" s="36">
        <v>1.3388235306574798</v>
      </c>
      <c r="BE12" s="36">
        <v>0.77529412162895295</v>
      </c>
      <c r="BF12" s="19"/>
      <c r="BG12" s="19">
        <v>-16.5</v>
      </c>
      <c r="BH12" s="36">
        <v>0</v>
      </c>
      <c r="BI12" s="36">
        <v>0</v>
      </c>
      <c r="BJ12" s="36">
        <v>0</v>
      </c>
      <c r="BK12" s="19">
        <v>-16.5</v>
      </c>
      <c r="BL12" s="36">
        <v>0.51246779828462063</v>
      </c>
      <c r="BM12" s="36">
        <v>0.92280113471554981</v>
      </c>
      <c r="BN12" s="36">
        <v>0.44973234345809349</v>
      </c>
      <c r="BO12" s="19"/>
      <c r="BP12" s="19">
        <v>-21</v>
      </c>
      <c r="BQ12" s="36">
        <v>0</v>
      </c>
      <c r="BR12" s="36">
        <v>0</v>
      </c>
      <c r="BS12" s="36">
        <v>0</v>
      </c>
      <c r="BT12" s="19">
        <v>-21</v>
      </c>
      <c r="BU12" s="36">
        <v>0</v>
      </c>
      <c r="BV12" s="36">
        <v>0</v>
      </c>
      <c r="BW12" s="36">
        <v>0</v>
      </c>
      <c r="BX12" s="19"/>
      <c r="BY12" s="19">
        <v>-21.5</v>
      </c>
      <c r="BZ12" s="36">
        <v>0.42301146220035007</v>
      </c>
      <c r="CA12" s="36">
        <v>0.86878829857169648</v>
      </c>
      <c r="CB12" s="36">
        <v>0.42284562472107973</v>
      </c>
      <c r="CC12" s="19">
        <v>-20.5</v>
      </c>
      <c r="CD12" s="36">
        <v>0</v>
      </c>
      <c r="CE12" s="36">
        <v>0</v>
      </c>
      <c r="CF12" s="36">
        <v>0</v>
      </c>
    </row>
    <row r="13" spans="1:782 1055:1233" s="20" customFormat="1" x14ac:dyDescent="0.25">
      <c r="B13" s="19">
        <v>-13</v>
      </c>
      <c r="C13" s="36">
        <v>3.8729284297726152</v>
      </c>
      <c r="D13" s="36">
        <v>1.3187221397075104</v>
      </c>
      <c r="E13" s="36">
        <v>0.8306835068060433</v>
      </c>
      <c r="F13" s="19"/>
      <c r="G13" s="19">
        <v>-7</v>
      </c>
      <c r="H13" s="36">
        <v>2.0589285372049342</v>
      </c>
      <c r="I13" s="36">
        <v>0.54293478260869565</v>
      </c>
      <c r="J13" s="36">
        <v>0.32770108695652173</v>
      </c>
      <c r="K13" s="19"/>
      <c r="L13" s="19">
        <v>-16</v>
      </c>
      <c r="M13" s="36">
        <v>0.3721437795054145</v>
      </c>
      <c r="N13" s="36">
        <v>0.66408584226275336</v>
      </c>
      <c r="O13" s="36">
        <v>0.33037551792673731</v>
      </c>
      <c r="P13" s="19"/>
      <c r="Q13" s="19">
        <v>-13</v>
      </c>
      <c r="R13" s="36">
        <v>4.7737474957167843</v>
      </c>
      <c r="S13" s="36">
        <v>1.4822641509764751</v>
      </c>
      <c r="T13" s="36">
        <v>0.83316226438649577</v>
      </c>
      <c r="U13" s="19"/>
      <c r="V13" s="19">
        <v>-6.5</v>
      </c>
      <c r="W13" s="36">
        <v>0.96968397941291506</v>
      </c>
      <c r="X13" s="36">
        <v>0.51222132688691913</v>
      </c>
      <c r="Y13" s="36">
        <v>0.33870534515175937</v>
      </c>
      <c r="Z13" s="19"/>
      <c r="AA13" s="19">
        <v>-15.5</v>
      </c>
      <c r="AB13" s="36">
        <v>0</v>
      </c>
      <c r="AC13" s="36">
        <v>0</v>
      </c>
      <c r="AD13" s="36">
        <v>0</v>
      </c>
      <c r="AE13" s="19"/>
      <c r="AF13" s="19">
        <v>-15</v>
      </c>
      <c r="AG13" s="36">
        <v>5.1284212384606009</v>
      </c>
      <c r="AH13" s="36">
        <v>1.7421790966811193</v>
      </c>
      <c r="AI13" s="36">
        <v>1.0121899827639214</v>
      </c>
      <c r="AJ13" s="19">
        <v>-13</v>
      </c>
      <c r="AK13" s="36">
        <v>1.6165496572846938</v>
      </c>
      <c r="AL13" s="36">
        <v>1.6756756757575639</v>
      </c>
      <c r="AM13" s="36">
        <v>1.0983783786320833</v>
      </c>
      <c r="AN13" s="19"/>
      <c r="AO13" s="19">
        <v>-12.5</v>
      </c>
      <c r="AP13" s="36">
        <v>0</v>
      </c>
      <c r="AQ13" s="36">
        <v>0</v>
      </c>
      <c r="AR13" s="36">
        <v>0</v>
      </c>
      <c r="AS13" s="19">
        <v>-13</v>
      </c>
      <c r="AT13" s="36">
        <v>0</v>
      </c>
      <c r="AU13" s="36">
        <v>0</v>
      </c>
      <c r="AV13" s="36">
        <v>0</v>
      </c>
      <c r="AW13" s="19"/>
      <c r="AX13" s="19">
        <v>-12</v>
      </c>
      <c r="AY13" s="36">
        <v>0.77099723764799255</v>
      </c>
      <c r="AZ13" s="36">
        <v>1.383429684273505</v>
      </c>
      <c r="BA13" s="36">
        <v>0.67865961589753565</v>
      </c>
      <c r="BB13" s="19">
        <v>-14.5</v>
      </c>
      <c r="BC13" s="36">
        <v>0</v>
      </c>
      <c r="BD13" s="36">
        <v>0</v>
      </c>
      <c r="BE13" s="36">
        <v>0</v>
      </c>
      <c r="BF13" s="19"/>
      <c r="BG13" s="19">
        <v>-17</v>
      </c>
      <c r="BH13" s="36">
        <v>0</v>
      </c>
      <c r="BI13" s="36">
        <v>0</v>
      </c>
      <c r="BJ13" s="36">
        <v>0</v>
      </c>
      <c r="BK13" s="19">
        <v>-17</v>
      </c>
      <c r="BL13" s="36">
        <v>0.77938449113468267</v>
      </c>
      <c r="BM13" s="36">
        <v>1.0502721042796734</v>
      </c>
      <c r="BN13" s="36">
        <v>0.6247832228661202</v>
      </c>
      <c r="BO13" s="19"/>
      <c r="BP13" s="19">
        <v>-21.5</v>
      </c>
      <c r="BQ13" s="36">
        <v>0.4293882777057168</v>
      </c>
      <c r="BR13" s="36">
        <v>0.64385576844428516</v>
      </c>
      <c r="BS13" s="36">
        <v>0.39215709910380336</v>
      </c>
      <c r="BT13" s="19">
        <v>-21.5</v>
      </c>
      <c r="BU13" s="36">
        <v>0.59030644301534851</v>
      </c>
      <c r="BV13" s="36">
        <v>0.79784191590880094</v>
      </c>
      <c r="BW13" s="36">
        <v>0.49811769533358224</v>
      </c>
      <c r="BX13" s="19"/>
      <c r="BY13" s="19">
        <v>-22</v>
      </c>
      <c r="BZ13" s="36">
        <v>0</v>
      </c>
      <c r="CA13" s="36">
        <v>0</v>
      </c>
      <c r="CB13" s="36">
        <v>0</v>
      </c>
      <c r="CC13" s="19">
        <v>-21</v>
      </c>
      <c r="CD13" s="36">
        <v>0</v>
      </c>
      <c r="CE13" s="36">
        <v>0</v>
      </c>
      <c r="CF13" s="36">
        <v>0</v>
      </c>
    </row>
    <row r="14" spans="1:782 1055:1233" s="20" customFormat="1" x14ac:dyDescent="0.25">
      <c r="B14" s="19">
        <v>-13.5</v>
      </c>
      <c r="C14" s="36">
        <v>6.1417279537338372</v>
      </c>
      <c r="D14" s="36">
        <v>1.4747399704616899</v>
      </c>
      <c r="E14" s="36">
        <v>0.9867013379151478</v>
      </c>
      <c r="F14" s="19"/>
      <c r="G14" s="19">
        <v>-7.5</v>
      </c>
      <c r="H14" s="36">
        <v>2.6652968831272807</v>
      </c>
      <c r="I14" s="36">
        <v>0.65163043478260874</v>
      </c>
      <c r="J14" s="36">
        <v>0.39291847826086956</v>
      </c>
      <c r="K14" s="19"/>
      <c r="L14" s="19">
        <v>-16.5</v>
      </c>
      <c r="M14" s="36">
        <v>0.56703894266515542</v>
      </c>
      <c r="N14" s="36">
        <v>0.81417546618503356</v>
      </c>
      <c r="O14" s="36">
        <v>0.44967395520211245</v>
      </c>
      <c r="P14" s="19"/>
      <c r="Q14" s="19">
        <v>-13.5</v>
      </c>
      <c r="R14" s="36">
        <v>6.2390665962070209</v>
      </c>
      <c r="S14" s="36">
        <v>1.6407547171614754</v>
      </c>
      <c r="T14" s="36">
        <v>0.99165283093204626</v>
      </c>
      <c r="U14" s="19"/>
      <c r="V14" s="19">
        <v>-7</v>
      </c>
      <c r="W14" s="36">
        <v>1.4828594743313264</v>
      </c>
      <c r="X14" s="36">
        <v>0.5954875100725221</v>
      </c>
      <c r="Y14" s="36">
        <v>0.39779747515444536</v>
      </c>
      <c r="Z14" s="19"/>
      <c r="AA14" s="19">
        <v>-16</v>
      </c>
      <c r="AB14" s="36">
        <v>0</v>
      </c>
      <c r="AC14" s="36">
        <v>0</v>
      </c>
      <c r="AD14" s="36">
        <v>0</v>
      </c>
      <c r="AE14" s="19"/>
      <c r="AF14" s="19">
        <v>-15.5</v>
      </c>
      <c r="AG14" s="36">
        <v>6.6358882654800944</v>
      </c>
      <c r="AH14" s="36">
        <v>2.0334412745611723</v>
      </c>
      <c r="AI14" s="36">
        <v>1.14164014648902</v>
      </c>
      <c r="AJ14" s="19">
        <v>-13.5</v>
      </c>
      <c r="AK14" s="36">
        <v>0</v>
      </c>
      <c r="AL14" s="36">
        <v>0</v>
      </c>
      <c r="AM14" s="36">
        <v>0</v>
      </c>
      <c r="AN14" s="19"/>
      <c r="AO14" s="19">
        <v>-13</v>
      </c>
      <c r="AP14" s="36">
        <v>2.5389871324534155</v>
      </c>
      <c r="AQ14" s="36">
        <v>1.0282637954654488</v>
      </c>
      <c r="AR14" s="36">
        <v>0.6641991926061066</v>
      </c>
      <c r="AS14" s="19">
        <v>-13.5</v>
      </c>
      <c r="AT14" s="36">
        <v>0</v>
      </c>
      <c r="AU14" s="36">
        <v>0</v>
      </c>
      <c r="AV14" s="36">
        <v>0</v>
      </c>
      <c r="AW14" s="19"/>
      <c r="AX14" s="19">
        <v>-12.5</v>
      </c>
      <c r="AY14" s="36">
        <v>0</v>
      </c>
      <c r="AZ14" s="36">
        <v>0</v>
      </c>
      <c r="BA14" s="36">
        <v>0</v>
      </c>
      <c r="BB14" s="19">
        <v>-15</v>
      </c>
      <c r="BC14" s="36">
        <v>1.659594822414711</v>
      </c>
      <c r="BD14" s="36">
        <v>1.5505882552145651</v>
      </c>
      <c r="BE14" s="36">
        <v>0.92117656804869885</v>
      </c>
      <c r="BF14" s="19"/>
      <c r="BG14" s="19">
        <v>-17.5</v>
      </c>
      <c r="BH14" s="36">
        <v>1.3437871197329665</v>
      </c>
      <c r="BI14" s="36">
        <v>1.2673345659737105</v>
      </c>
      <c r="BJ14" s="36">
        <v>0.73899650818480433</v>
      </c>
      <c r="BK14" s="19">
        <v>-17.5</v>
      </c>
      <c r="BL14" s="36">
        <v>0</v>
      </c>
      <c r="BM14" s="36">
        <v>0</v>
      </c>
      <c r="BN14" s="36">
        <v>0</v>
      </c>
      <c r="BO14" s="19"/>
      <c r="BP14" s="19">
        <v>-22</v>
      </c>
      <c r="BQ14" s="36">
        <v>0.54413019527656881</v>
      </c>
      <c r="BR14" s="36">
        <v>0.78588858250206151</v>
      </c>
      <c r="BS14" s="36">
        <v>0.50684440171015499</v>
      </c>
      <c r="BT14" s="19">
        <v>-22</v>
      </c>
      <c r="BU14" s="36">
        <v>0.89648926905246717</v>
      </c>
      <c r="BV14" s="36">
        <v>0.88081160206580944</v>
      </c>
      <c r="BW14" s="36">
        <v>0.60446008373799054</v>
      </c>
      <c r="BX14" s="19"/>
      <c r="BY14" s="19">
        <v>-22.5</v>
      </c>
      <c r="BZ14" s="36">
        <v>0</v>
      </c>
      <c r="CA14" s="36">
        <v>0</v>
      </c>
      <c r="CB14" s="36">
        <v>0</v>
      </c>
      <c r="CC14" s="19">
        <v>-21.5</v>
      </c>
      <c r="CD14" s="36">
        <v>0</v>
      </c>
      <c r="CE14" s="36">
        <v>0</v>
      </c>
      <c r="CF14" s="36">
        <v>0</v>
      </c>
    </row>
    <row r="15" spans="1:782 1055:1233" s="20" customFormat="1" x14ac:dyDescent="0.25">
      <c r="B15" s="19">
        <v>-14</v>
      </c>
      <c r="C15" s="36">
        <v>8.6415025483745609</v>
      </c>
      <c r="D15" s="36">
        <v>1.9205052009949957</v>
      </c>
      <c r="E15" s="36">
        <v>1.2170133750531607</v>
      </c>
      <c r="F15" s="19"/>
      <c r="G15" s="19">
        <v>-8</v>
      </c>
      <c r="H15" s="36">
        <v>3.4470416450996511</v>
      </c>
      <c r="I15" s="36">
        <v>0.73315217391304344</v>
      </c>
      <c r="J15" s="36">
        <v>0.50433152173913043</v>
      </c>
      <c r="K15" s="19"/>
      <c r="L15" s="19">
        <v>-17</v>
      </c>
      <c r="M15" s="36">
        <v>0.76824863956507838</v>
      </c>
      <c r="N15" s="36">
        <v>0.91125844259248667</v>
      </c>
      <c r="O15" s="36">
        <v>0.56343620627047286</v>
      </c>
      <c r="P15" s="19"/>
      <c r="Q15" s="19">
        <v>-14</v>
      </c>
      <c r="R15" s="36">
        <v>8.7784602598948798</v>
      </c>
      <c r="S15" s="36">
        <v>1.867169811950653</v>
      </c>
      <c r="T15" s="36">
        <v>1.3010867943304947</v>
      </c>
      <c r="U15" s="19"/>
      <c r="V15" s="19">
        <v>-7.5</v>
      </c>
      <c r="W15" s="36">
        <v>2.1178011290437739</v>
      </c>
      <c r="X15" s="36">
        <v>0.63846360461993013</v>
      </c>
      <c r="Y15" s="36">
        <v>0.45957561106634442</v>
      </c>
      <c r="Z15" s="19"/>
      <c r="AA15" s="19">
        <v>-16.5</v>
      </c>
      <c r="AB15" s="36">
        <v>0</v>
      </c>
      <c r="AC15" s="36">
        <v>0</v>
      </c>
      <c r="AD15" s="36">
        <v>0</v>
      </c>
      <c r="AE15" s="19"/>
      <c r="AF15" s="19">
        <v>-16</v>
      </c>
      <c r="AG15" s="36">
        <v>8.3886615828440245</v>
      </c>
      <c r="AH15" s="36">
        <v>2.2815536358436037</v>
      </c>
      <c r="AI15" s="36">
        <v>1.3250282170032697</v>
      </c>
      <c r="AJ15" s="19">
        <v>-14</v>
      </c>
      <c r="AK15" s="36">
        <v>1.9710063777216591</v>
      </c>
      <c r="AL15" s="36">
        <v>1.8162162177841592</v>
      </c>
      <c r="AM15" s="36">
        <v>1.2454054105574188</v>
      </c>
      <c r="AN15" s="19"/>
      <c r="AO15" s="19">
        <v>-13.5</v>
      </c>
      <c r="AP15" s="36">
        <v>3.1245197257483581</v>
      </c>
      <c r="AQ15" s="36">
        <v>1.0686406465306841</v>
      </c>
      <c r="AR15" s="36">
        <v>0.77187079481547505</v>
      </c>
      <c r="AS15" s="19">
        <v>-14</v>
      </c>
      <c r="AT15" s="36">
        <v>2.4332300434715224</v>
      </c>
      <c r="AU15" s="36">
        <v>1.058620690783612</v>
      </c>
      <c r="AV15" s="36">
        <v>0.70110345158430043</v>
      </c>
      <c r="AW15" s="19"/>
      <c r="AX15" s="19">
        <v>-13</v>
      </c>
      <c r="AY15" s="36">
        <v>1.1766706062842225</v>
      </c>
      <c r="AZ15" s="36">
        <v>1.6415660980543854</v>
      </c>
      <c r="BA15" s="36">
        <v>0.93854014743794201</v>
      </c>
      <c r="BB15" s="19">
        <v>-15.5</v>
      </c>
      <c r="BC15" s="36">
        <v>0</v>
      </c>
      <c r="BD15" s="36">
        <v>0</v>
      </c>
      <c r="BE15" s="36">
        <v>0</v>
      </c>
      <c r="BF15" s="19"/>
      <c r="BG15" s="19">
        <v>-18</v>
      </c>
      <c r="BH15" s="36">
        <v>0</v>
      </c>
      <c r="BI15" s="36">
        <v>0</v>
      </c>
      <c r="BJ15" s="36">
        <v>0</v>
      </c>
      <c r="BK15" s="19">
        <v>-18</v>
      </c>
      <c r="BL15" s="36">
        <v>1.0525236772579631</v>
      </c>
      <c r="BM15" s="36">
        <v>1.2747000587875761</v>
      </c>
      <c r="BN15" s="36">
        <v>0.7720605691775555</v>
      </c>
      <c r="BO15" s="19"/>
      <c r="BP15" s="19">
        <v>-22.5</v>
      </c>
      <c r="BQ15" s="36">
        <v>1.398236231995392</v>
      </c>
      <c r="BR15" s="36">
        <v>0.88869272630326901</v>
      </c>
      <c r="BS15" s="36">
        <v>0.6299456993143504</v>
      </c>
      <c r="BT15" s="19">
        <v>-22.5</v>
      </c>
      <c r="BU15" s="36">
        <v>1.8400853301020679</v>
      </c>
      <c r="BV15" s="36">
        <v>0.95566409336886904</v>
      </c>
      <c r="BW15" s="36">
        <v>0.74839331424819944</v>
      </c>
      <c r="BX15" s="19"/>
      <c r="BY15" s="19">
        <v>-23</v>
      </c>
      <c r="BZ15" s="36">
        <v>0.52595420663598447</v>
      </c>
      <c r="CA15" s="36">
        <v>1.1057246289646745</v>
      </c>
      <c r="CB15" s="36">
        <v>0.52570545041707906</v>
      </c>
      <c r="CC15" s="19">
        <v>-22</v>
      </c>
      <c r="CD15" s="36">
        <v>0</v>
      </c>
      <c r="CE15" s="36">
        <v>0</v>
      </c>
      <c r="CF15" s="36">
        <v>0</v>
      </c>
    </row>
    <row r="16" spans="1:782 1055:1233" s="20" customFormat="1" x14ac:dyDescent="0.25">
      <c r="B16" s="19">
        <v>-14.5</v>
      </c>
      <c r="C16" s="36">
        <v>12.436602090172199</v>
      </c>
      <c r="D16" s="36">
        <v>2.7377414570636245</v>
      </c>
      <c r="E16" s="36">
        <v>1.6404903471540453</v>
      </c>
      <c r="F16" s="19"/>
      <c r="G16" s="19">
        <v>-8.5</v>
      </c>
      <c r="H16" s="36">
        <v>3.7671042416178997</v>
      </c>
      <c r="I16" s="36">
        <v>0.84184782608695663</v>
      </c>
      <c r="J16" s="36">
        <v>0.59944021739130426</v>
      </c>
      <c r="K16" s="19"/>
      <c r="L16" s="19">
        <v>-17.5</v>
      </c>
      <c r="M16" s="36">
        <v>0</v>
      </c>
      <c r="N16" s="36">
        <v>0</v>
      </c>
      <c r="O16" s="36">
        <v>0</v>
      </c>
      <c r="P16" s="19"/>
      <c r="Q16" s="19">
        <v>-14.5</v>
      </c>
      <c r="R16" s="36">
        <v>17.865008025071536</v>
      </c>
      <c r="S16" s="36">
        <v>3.6030188687956772</v>
      </c>
      <c r="T16" s="36">
        <v>2.5086339653376841</v>
      </c>
      <c r="U16" s="19"/>
      <c r="V16" s="19">
        <v>-8</v>
      </c>
      <c r="W16" s="36">
        <v>2.3031163894278803</v>
      </c>
      <c r="X16" s="36">
        <v>0.7217297878055331</v>
      </c>
      <c r="Y16" s="36">
        <v>0.52941176470588236</v>
      </c>
      <c r="Z16" s="19"/>
      <c r="AA16" s="19">
        <v>-17</v>
      </c>
      <c r="AB16" s="36">
        <v>0</v>
      </c>
      <c r="AC16" s="36">
        <v>0</v>
      </c>
      <c r="AD16" s="36">
        <v>0</v>
      </c>
      <c r="AE16" s="19"/>
      <c r="AF16" s="19">
        <v>-16.5</v>
      </c>
      <c r="AG16" s="36">
        <v>9.7381353479522836</v>
      </c>
      <c r="AH16" s="36">
        <v>2.5512413191165551</v>
      </c>
      <c r="AI16" s="36">
        <v>1.6055045918302662</v>
      </c>
      <c r="AJ16" s="19">
        <v>-14.5</v>
      </c>
      <c r="AK16" s="36">
        <v>2.3374531478368228</v>
      </c>
      <c r="AL16" s="36">
        <v>1.935135143928743</v>
      </c>
      <c r="AM16" s="36">
        <v>1.3902702958760205</v>
      </c>
      <c r="AN16" s="19"/>
      <c r="AO16" s="19">
        <v>-14</v>
      </c>
      <c r="AP16" s="36">
        <v>3.7658898712514088</v>
      </c>
      <c r="AQ16" s="36">
        <v>1.1628532988028339</v>
      </c>
      <c r="AR16" s="36">
        <v>0.87281292409410771</v>
      </c>
      <c r="AS16" s="19">
        <v>-14.5</v>
      </c>
      <c r="AT16" s="36">
        <v>2.9852126795646785</v>
      </c>
      <c r="AU16" s="36">
        <v>1.1827586246349968</v>
      </c>
      <c r="AV16" s="36">
        <v>0.79075863744764618</v>
      </c>
      <c r="AW16" s="19"/>
      <c r="AX16" s="19">
        <v>-13.5</v>
      </c>
      <c r="AY16" s="36">
        <v>0</v>
      </c>
      <c r="AZ16" s="36">
        <v>0</v>
      </c>
      <c r="BA16" s="36">
        <v>0</v>
      </c>
      <c r="BB16" s="19">
        <v>-16</v>
      </c>
      <c r="BC16" s="36">
        <v>0</v>
      </c>
      <c r="BD16" s="36">
        <v>0</v>
      </c>
      <c r="BE16" s="36">
        <v>0</v>
      </c>
      <c r="BF16" s="19"/>
      <c r="BG16" s="19">
        <v>-18.5</v>
      </c>
      <c r="BH16" s="36">
        <v>1.6338389393805728</v>
      </c>
      <c r="BI16" s="36">
        <v>1.3844057780428991</v>
      </c>
      <c r="BJ16" s="36">
        <v>0.86160480115663707</v>
      </c>
      <c r="BK16" s="19">
        <v>-18.5</v>
      </c>
      <c r="BL16" s="36">
        <v>0</v>
      </c>
      <c r="BM16" s="36">
        <v>0</v>
      </c>
      <c r="BN16" s="36">
        <v>0</v>
      </c>
      <c r="BO16" s="19"/>
      <c r="BP16" s="19">
        <v>-23</v>
      </c>
      <c r="BQ16" s="36">
        <v>1.9412524633911723</v>
      </c>
      <c r="BR16" s="36">
        <v>0.96406598300192792</v>
      </c>
      <c r="BS16" s="36">
        <v>0.78650524646833164</v>
      </c>
      <c r="BT16" s="19">
        <v>-23</v>
      </c>
      <c r="BU16" s="36">
        <v>2.7120619844171134</v>
      </c>
      <c r="BV16" s="36">
        <v>1.1344007041550066</v>
      </c>
      <c r="BW16" s="36">
        <v>0.90862837899886451</v>
      </c>
      <c r="BX16" s="19"/>
      <c r="BY16" s="19">
        <v>-23.5</v>
      </c>
      <c r="BZ16" s="36">
        <v>0</v>
      </c>
      <c r="CA16" s="36">
        <v>0</v>
      </c>
      <c r="CB16" s="36">
        <v>0</v>
      </c>
      <c r="CC16" s="19">
        <v>-22.5</v>
      </c>
      <c r="CD16" s="36">
        <v>0</v>
      </c>
      <c r="CE16" s="36">
        <v>0</v>
      </c>
      <c r="CF16" s="36">
        <v>0</v>
      </c>
    </row>
    <row r="17" spans="2:84" s="20" customFormat="1" x14ac:dyDescent="0.25">
      <c r="B17" s="19">
        <v>-15</v>
      </c>
      <c r="C17" s="36">
        <v>17.586207434275771</v>
      </c>
      <c r="D17" s="36">
        <v>4.4465081741826999</v>
      </c>
      <c r="E17" s="36">
        <v>2.8291976325611055</v>
      </c>
      <c r="F17" s="19"/>
      <c r="G17" s="19">
        <v>-9</v>
      </c>
      <c r="H17" s="36">
        <v>4.1299612857119046</v>
      </c>
      <c r="I17" s="36">
        <v>1.0592391304347828</v>
      </c>
      <c r="J17" s="36">
        <v>0.69998369565217389</v>
      </c>
      <c r="K17" s="19"/>
      <c r="L17" s="19">
        <v>-18</v>
      </c>
      <c r="M17" s="36">
        <v>0.97520138809783508</v>
      </c>
      <c r="N17" s="36">
        <v>1.0542085749221126</v>
      </c>
      <c r="O17" s="36">
        <v>0.65877190441020494</v>
      </c>
      <c r="P17" s="19"/>
      <c r="Q17" s="19"/>
      <c r="R17" s="19"/>
      <c r="S17" s="19"/>
      <c r="T17" s="19"/>
      <c r="U17" s="19"/>
      <c r="V17" s="19">
        <v>-8.5</v>
      </c>
      <c r="W17" s="36">
        <v>2.950879098746225</v>
      </c>
      <c r="X17" s="36">
        <v>0.74858984689766317</v>
      </c>
      <c r="Y17" s="36">
        <v>0.5938759065269944</v>
      </c>
      <c r="Z17" s="19"/>
      <c r="AA17" s="19">
        <v>-17.5</v>
      </c>
      <c r="AB17" s="36">
        <v>0</v>
      </c>
      <c r="AC17" s="36">
        <v>0</v>
      </c>
      <c r="AD17" s="36">
        <v>0</v>
      </c>
      <c r="AE17" s="19"/>
      <c r="AF17" s="19">
        <v>-17</v>
      </c>
      <c r="AG17" s="36">
        <v>13.08264974641674</v>
      </c>
      <c r="AH17" s="36">
        <v>3.0906164598644779</v>
      </c>
      <c r="AI17" s="36">
        <v>1.9938580095144594</v>
      </c>
      <c r="AJ17" s="19">
        <v>-15</v>
      </c>
      <c r="AK17" s="36">
        <v>0</v>
      </c>
      <c r="AL17" s="36">
        <v>0</v>
      </c>
      <c r="AM17" s="36">
        <v>0</v>
      </c>
      <c r="AN17" s="19"/>
      <c r="AO17" s="19">
        <v>-14.5</v>
      </c>
      <c r="AP17" s="36">
        <v>4.4748756735246094</v>
      </c>
      <c r="AQ17" s="36">
        <v>1.2570659537500144</v>
      </c>
      <c r="AR17" s="36">
        <v>1.0477792832804647</v>
      </c>
      <c r="AS17" s="19">
        <v>-15</v>
      </c>
      <c r="AT17" s="36">
        <v>0</v>
      </c>
      <c r="AU17" s="36">
        <v>0</v>
      </c>
      <c r="AV17" s="36">
        <v>0</v>
      </c>
      <c r="AW17" s="19"/>
      <c r="AX17" s="19">
        <v>-14</v>
      </c>
      <c r="AY17" s="36">
        <v>0</v>
      </c>
      <c r="AZ17" s="36">
        <v>0</v>
      </c>
      <c r="BA17" s="36">
        <v>0</v>
      </c>
      <c r="BB17" s="19">
        <v>-16.5</v>
      </c>
      <c r="BC17" s="36">
        <v>3.1789454877268981</v>
      </c>
      <c r="BD17" s="36">
        <v>1.7270597893188748</v>
      </c>
      <c r="BE17" s="36">
        <v>1.0623571156572982</v>
      </c>
      <c r="BF17" s="19"/>
      <c r="BG17" s="19">
        <v>-19</v>
      </c>
      <c r="BH17" s="36">
        <v>1.9308223990567743</v>
      </c>
      <c r="BI17" s="36">
        <v>1.4835966379812933</v>
      </c>
      <c r="BJ17" s="36">
        <v>0.98272848703466975</v>
      </c>
      <c r="BK17" s="19">
        <v>-19</v>
      </c>
      <c r="BL17" s="36">
        <v>1.3293819268892464</v>
      </c>
      <c r="BM17" s="36">
        <v>1.3915493940008095</v>
      </c>
      <c r="BN17" s="36">
        <v>0.91253500773977214</v>
      </c>
      <c r="BO17" s="19"/>
      <c r="BP17" s="19">
        <v>-23.5</v>
      </c>
      <c r="BQ17" s="36">
        <v>3.0833735576531018</v>
      </c>
      <c r="BR17" s="36">
        <v>1.1457823907825302</v>
      </c>
      <c r="BS17" s="36">
        <v>0.98417508459490299</v>
      </c>
      <c r="BT17" s="19">
        <v>-23.5</v>
      </c>
      <c r="BU17" s="36">
        <v>3.4368143656642478</v>
      </c>
      <c r="BV17" s="36">
        <v>1.2403172083232576</v>
      </c>
      <c r="BW17" s="36">
        <v>1.1261220528987235</v>
      </c>
      <c r="BX17" s="19"/>
      <c r="BY17" s="19">
        <v>-24</v>
      </c>
      <c r="BZ17" s="36">
        <v>0.79480831569977783</v>
      </c>
      <c r="CA17" s="36">
        <v>1.3373632092951808</v>
      </c>
      <c r="CB17" s="36">
        <v>0.79447664074123725</v>
      </c>
      <c r="CC17" s="19">
        <v>-23</v>
      </c>
      <c r="CD17" s="36">
        <v>0.3054609290337561</v>
      </c>
      <c r="CE17" s="36">
        <v>0.8328298266349492</v>
      </c>
      <c r="CF17" s="36">
        <v>0.3018909506626466</v>
      </c>
    </row>
    <row r="18" spans="2:84" s="20" customFormat="1" x14ac:dyDescent="0.25">
      <c r="B18" s="65"/>
      <c r="C18" s="36"/>
      <c r="D18" s="36"/>
      <c r="E18" s="36"/>
      <c r="F18" s="19"/>
      <c r="G18" s="19">
        <v>-9.5</v>
      </c>
      <c r="H18" s="36">
        <v>0</v>
      </c>
      <c r="I18" s="36">
        <v>0</v>
      </c>
      <c r="J18" s="36">
        <v>0</v>
      </c>
      <c r="K18" s="19"/>
      <c r="L18" s="19">
        <v>-18.5</v>
      </c>
      <c r="M18" s="36">
        <v>1.188438901562594</v>
      </c>
      <c r="N18" s="36">
        <v>1.1673981185770304</v>
      </c>
      <c r="O18" s="36">
        <v>0.76072144741576209</v>
      </c>
      <c r="P18" s="19"/>
      <c r="Q18" s="19"/>
      <c r="R18" s="19"/>
      <c r="S18" s="19"/>
      <c r="T18" s="19"/>
      <c r="U18" s="19"/>
      <c r="V18" s="19">
        <v>-9</v>
      </c>
      <c r="W18" s="36">
        <v>3.4898817714946069</v>
      </c>
      <c r="X18" s="36">
        <v>0.80230996508192309</v>
      </c>
      <c r="Y18" s="36">
        <v>0.69863013698630128</v>
      </c>
      <c r="Z18" s="19"/>
      <c r="AA18" s="19">
        <v>-18</v>
      </c>
      <c r="AB18" s="36">
        <v>0</v>
      </c>
      <c r="AC18" s="36">
        <v>0</v>
      </c>
      <c r="AD18" s="36">
        <v>0</v>
      </c>
      <c r="AE18" s="19"/>
      <c r="AF18" s="19">
        <v>-17.5</v>
      </c>
      <c r="AG18" s="36">
        <v>14.10860251051945</v>
      </c>
      <c r="AH18" s="36">
        <v>3.5221189530611952</v>
      </c>
      <c r="AI18" s="36">
        <v>2.3498577398177356</v>
      </c>
      <c r="AJ18" s="19">
        <v>-15.5</v>
      </c>
      <c r="AK18" s="36">
        <v>3.5177725315615835</v>
      </c>
      <c r="AL18" s="36">
        <v>2.1081081878584524</v>
      </c>
      <c r="AM18" s="36">
        <v>1.5308111375623965</v>
      </c>
      <c r="AN18" s="19"/>
      <c r="AO18" s="19">
        <v>-15</v>
      </c>
      <c r="AP18" s="36">
        <v>4.8594524743075453</v>
      </c>
      <c r="AQ18" s="36">
        <v>1.5464333875620808</v>
      </c>
      <c r="AR18" s="36">
        <v>1.1150741005929783</v>
      </c>
      <c r="AS18" s="19">
        <v>-15.5</v>
      </c>
      <c r="AT18" s="36">
        <v>3.5851549417659081</v>
      </c>
      <c r="AU18" s="36">
        <v>1.3482758961913133</v>
      </c>
      <c r="AV18" s="36">
        <v>0.88041400197171371</v>
      </c>
      <c r="AW18" s="19"/>
      <c r="AX18" s="19">
        <v>-14.5</v>
      </c>
      <c r="AY18" s="36">
        <v>0</v>
      </c>
      <c r="AZ18" s="36">
        <v>0</v>
      </c>
      <c r="BA18" s="36">
        <v>0</v>
      </c>
      <c r="BB18" s="19">
        <v>-17</v>
      </c>
      <c r="BC18" s="36">
        <v>4.0182457279146711</v>
      </c>
      <c r="BD18" s="36">
        <v>1.8800043841851761</v>
      </c>
      <c r="BE18" s="36">
        <v>1.2035463558260073</v>
      </c>
      <c r="BF18" s="19"/>
      <c r="BG18" s="19">
        <v>-19.5</v>
      </c>
      <c r="BH18" s="36">
        <v>2.2338781708318347</v>
      </c>
      <c r="BI18" s="36">
        <v>1.6548714093153429</v>
      </c>
      <c r="BJ18" s="36">
        <v>1.1045948260210494</v>
      </c>
      <c r="BK18" s="19">
        <v>-19.5</v>
      </c>
      <c r="BL18" s="36">
        <v>2.2302874093208578</v>
      </c>
      <c r="BM18" s="36">
        <v>1.6251304275568721</v>
      </c>
      <c r="BN18" s="36">
        <v>1.0394060645513876</v>
      </c>
      <c r="BO18" s="19"/>
      <c r="BP18" s="19">
        <v>-24</v>
      </c>
      <c r="BQ18" s="36">
        <v>4.5758199474221026</v>
      </c>
      <c r="BR18" s="36">
        <v>1.2878231422774151</v>
      </c>
      <c r="BS18" s="36">
        <v>1.2516874676667904</v>
      </c>
      <c r="BT18" s="19">
        <v>-24</v>
      </c>
      <c r="BU18" s="36">
        <v>5.5237366268363353</v>
      </c>
      <c r="BV18" s="36">
        <v>1.4535630716583128</v>
      </c>
      <c r="BW18" s="36">
        <v>1.3928041265646922</v>
      </c>
      <c r="BX18" s="19"/>
      <c r="BY18" s="19">
        <v>-24.5</v>
      </c>
      <c r="BZ18" s="36">
        <v>1.023543864670637</v>
      </c>
      <c r="CA18" s="36">
        <v>1.6584331796861531</v>
      </c>
      <c r="CB18" s="36">
        <v>1.0231292709724611</v>
      </c>
      <c r="CC18" s="19">
        <v>-23.5</v>
      </c>
      <c r="CD18" s="36">
        <v>0.5900344269690303</v>
      </c>
      <c r="CE18" s="36">
        <v>1.0412440806922854</v>
      </c>
      <c r="CF18" s="36">
        <v>0.58638159855649574</v>
      </c>
    </row>
    <row r="19" spans="2:84" s="20" customFormat="1" x14ac:dyDescent="0.25">
      <c r="B19" s="19"/>
      <c r="C19" s="19"/>
      <c r="D19" s="19"/>
      <c r="E19" s="19"/>
      <c r="F19" s="19"/>
      <c r="G19" s="19">
        <v>-10</v>
      </c>
      <c r="H19" s="36">
        <v>5.0442880075287135</v>
      </c>
      <c r="I19" s="36">
        <v>1.3309782608695655</v>
      </c>
      <c r="J19" s="36">
        <v>0.91737500000000038</v>
      </c>
      <c r="K19" s="19"/>
      <c r="L19" s="19">
        <v>-19</v>
      </c>
      <c r="M19" s="36">
        <v>1.4078173332313948</v>
      </c>
      <c r="N19" s="36">
        <v>1.2152100382898843</v>
      </c>
      <c r="O19" s="36">
        <v>0.84917579052553593</v>
      </c>
      <c r="P19" s="19"/>
      <c r="Q19" s="19"/>
      <c r="R19" s="19"/>
      <c r="S19" s="19"/>
      <c r="T19" s="19"/>
      <c r="U19" s="19"/>
      <c r="V19" s="19">
        <v>-9.5</v>
      </c>
      <c r="W19" s="36">
        <v>3.8062476982903184</v>
      </c>
      <c r="X19" s="36">
        <v>1.0171904378189631</v>
      </c>
      <c r="Y19" s="36">
        <v>0.80875637926403443</v>
      </c>
      <c r="Z19" s="19"/>
      <c r="AA19" s="19">
        <v>-18.5</v>
      </c>
      <c r="AB19" s="36">
        <v>0.3542563877668537</v>
      </c>
      <c r="AC19" s="36">
        <v>0.63345819051888708</v>
      </c>
      <c r="AD19" s="36">
        <v>0.31436227606259681</v>
      </c>
      <c r="AE19" s="19"/>
      <c r="AF19" s="19">
        <v>-18</v>
      </c>
      <c r="AG19" s="36">
        <v>15.241467260521672</v>
      </c>
      <c r="AH19" s="36">
        <v>3.7378858639824246</v>
      </c>
      <c r="AI19" s="36">
        <v>2.5980214430381268</v>
      </c>
      <c r="AJ19" s="19">
        <v>-16</v>
      </c>
      <c r="AK19" s="36">
        <v>5.3233643335618819</v>
      </c>
      <c r="AL19" s="36">
        <v>2.1513524189023037</v>
      </c>
      <c r="AM19" s="36">
        <v>1.6929742080651888</v>
      </c>
      <c r="AN19" s="19"/>
      <c r="AO19" s="19">
        <v>-15.5</v>
      </c>
      <c r="AP19" s="36">
        <v>5.2672914571203524</v>
      </c>
      <c r="AQ19" s="36">
        <v>1.674293451674844</v>
      </c>
      <c r="AR19" s="36">
        <v>1.2631226635833488</v>
      </c>
      <c r="AS19" s="19">
        <v>-16</v>
      </c>
      <c r="AT19" s="36">
        <v>0</v>
      </c>
      <c r="AU19" s="36">
        <v>0</v>
      </c>
      <c r="AV19" s="36">
        <v>0</v>
      </c>
      <c r="AW19" s="19"/>
      <c r="AX19" s="19">
        <v>-15</v>
      </c>
      <c r="AY19" s="36">
        <v>1.5969867094896615</v>
      </c>
      <c r="AZ19" s="36">
        <v>1.9655875598252475</v>
      </c>
      <c r="BA19" s="36">
        <v>1.1775018543247331</v>
      </c>
      <c r="BB19" s="19">
        <v>-17.5</v>
      </c>
      <c r="BC19" s="36">
        <v>4.9212655227867259</v>
      </c>
      <c r="BD19" s="36">
        <v>2.068247946366049</v>
      </c>
      <c r="BE19" s="36">
        <v>1.3329995851843293</v>
      </c>
      <c r="BF19" s="19"/>
      <c r="BG19" s="19">
        <v>-20</v>
      </c>
      <c r="BH19" s="36">
        <v>2.8812914302153754</v>
      </c>
      <c r="BI19" s="36">
        <v>1.7996041122744857</v>
      </c>
      <c r="BJ19" s="36">
        <v>1.2246237584512603</v>
      </c>
      <c r="BK19" s="19">
        <v>-20</v>
      </c>
      <c r="BL19" s="36">
        <v>3.2280282196511334</v>
      </c>
      <c r="BM19" s="36">
        <v>1.7071871596951469</v>
      </c>
      <c r="BN19" s="36">
        <v>1.2031724258303294</v>
      </c>
      <c r="BO19" s="19"/>
      <c r="BP19" s="19">
        <v>-24.5</v>
      </c>
      <c r="BQ19" s="36">
        <v>6.7627417824738423</v>
      </c>
      <c r="BR19" s="36">
        <v>1.5210308835916488</v>
      </c>
      <c r="BS19" s="36">
        <v>1.6492864516267676</v>
      </c>
      <c r="BT19" s="19">
        <v>-24.5</v>
      </c>
      <c r="BU19" s="36">
        <v>10.185901931882922</v>
      </c>
      <c r="BV19" s="36">
        <v>2.1454993131960975</v>
      </c>
      <c r="BW19" s="36">
        <v>1.8142217189960943</v>
      </c>
      <c r="BX19" s="19"/>
      <c r="BY19" s="19">
        <v>-25</v>
      </c>
      <c r="BZ19" s="36">
        <v>1.2024523365744322</v>
      </c>
      <c r="CA19" s="36">
        <v>2.0584304180822213</v>
      </c>
      <c r="CB19" s="36">
        <v>1.2019548241366216</v>
      </c>
      <c r="CC19" s="19">
        <v>-24</v>
      </c>
      <c r="CD19" s="36">
        <v>0.60116165909599006</v>
      </c>
      <c r="CE19" s="36">
        <v>1.3140709731403006</v>
      </c>
      <c r="CF19" s="36">
        <v>0.59742598064203045</v>
      </c>
    </row>
    <row r="20" spans="2:84" s="20" customFormat="1" x14ac:dyDescent="0.25">
      <c r="B20" s="19"/>
      <c r="C20" s="19"/>
      <c r="D20" s="19"/>
      <c r="E20" s="19"/>
      <c r="F20" s="19"/>
      <c r="G20" s="19">
        <v>-10.5</v>
      </c>
      <c r="H20" s="36">
        <v>5.650656332306907</v>
      </c>
      <c r="I20" s="36">
        <v>1.7657608695652178</v>
      </c>
      <c r="J20" s="36">
        <v>1.0804184782608726</v>
      </c>
      <c r="K20" s="19"/>
      <c r="L20" s="19">
        <v>-19.5</v>
      </c>
      <c r="M20" s="36">
        <v>0</v>
      </c>
      <c r="N20" s="36">
        <v>0</v>
      </c>
      <c r="O20" s="36">
        <v>0</v>
      </c>
      <c r="P20" s="19"/>
      <c r="Q20" s="19"/>
      <c r="R20" s="19"/>
      <c r="S20" s="19"/>
      <c r="T20" s="19"/>
      <c r="U20" s="19"/>
      <c r="V20" s="19">
        <v>-10</v>
      </c>
      <c r="W20" s="36">
        <v>5.0686802157577064</v>
      </c>
      <c r="X20" s="36">
        <v>1.5275315605694335</v>
      </c>
      <c r="Y20" s="36">
        <v>1.0504969110932048</v>
      </c>
      <c r="Z20" s="19"/>
      <c r="AA20" s="19">
        <v>-19</v>
      </c>
      <c r="AB20" s="36">
        <v>0.53580635348781613</v>
      </c>
      <c r="AC20" s="36">
        <v>0.78670306760257869</v>
      </c>
      <c r="AD20" s="36">
        <v>0.43192767636099183</v>
      </c>
      <c r="AE20" s="19"/>
      <c r="AF20" s="19">
        <v>-18.5</v>
      </c>
      <c r="AG20" s="36">
        <v>17.946422628598956</v>
      </c>
      <c r="AH20" s="36">
        <v>4.277278738193929</v>
      </c>
      <c r="AI20" s="36">
        <v>3.0835293998556006</v>
      </c>
      <c r="AJ20" s="19">
        <v>-16.5</v>
      </c>
      <c r="AK20" s="36">
        <v>6.3530211430305794</v>
      </c>
      <c r="AL20" s="36">
        <v>2.2270299570820513</v>
      </c>
      <c r="AM20" s="36">
        <v>1.8227076842460637</v>
      </c>
      <c r="AN20" s="19"/>
      <c r="AO20" s="19">
        <v>-16</v>
      </c>
      <c r="AP20" s="36">
        <v>6.1656397050771758</v>
      </c>
      <c r="AQ20" s="36">
        <v>1.882907259144633</v>
      </c>
      <c r="AR20" s="36">
        <v>1.390983136886442</v>
      </c>
      <c r="AS20" s="19">
        <v>-16.5</v>
      </c>
      <c r="AT20" s="36">
        <v>3.9055210845688215</v>
      </c>
      <c r="AU20" s="36">
        <v>1.3758641822961075</v>
      </c>
      <c r="AV20" s="36">
        <v>1.0045535263372809</v>
      </c>
      <c r="AW20" s="19"/>
      <c r="AX20" s="19">
        <v>-15.5</v>
      </c>
      <c r="AY20" s="36">
        <v>2.0330627674364292</v>
      </c>
      <c r="AZ20" s="36">
        <v>2.2140483484798335</v>
      </c>
      <c r="BA20" s="36">
        <v>1.3725930033853655</v>
      </c>
      <c r="BB20" s="19">
        <v>-18</v>
      </c>
      <c r="BC20" s="36">
        <v>5.39747777205302</v>
      </c>
      <c r="BD20" s="36">
        <v>2.2800334709088577</v>
      </c>
      <c r="BE20" s="36">
        <v>1.497797746760636</v>
      </c>
      <c r="BF20" s="19"/>
      <c r="BG20" s="19">
        <v>-20.5</v>
      </c>
      <c r="BH20" s="36">
        <v>3.9553744787708514</v>
      </c>
      <c r="BI20" s="36">
        <v>2.1333378057478209</v>
      </c>
      <c r="BJ20" s="36">
        <v>1.3231731028297655</v>
      </c>
      <c r="BK20" s="19">
        <v>-20.5</v>
      </c>
      <c r="BL20" s="36">
        <v>4.7637705154048025</v>
      </c>
      <c r="BM20" s="36">
        <v>1.9684009278906494</v>
      </c>
      <c r="BN20" s="36">
        <v>1.3350642641303367</v>
      </c>
      <c r="BO20" s="19"/>
      <c r="BP20" s="19">
        <v>-25</v>
      </c>
      <c r="BQ20" s="36">
        <v>9.686035362266276</v>
      </c>
      <c r="BR20" s="36">
        <v>2.2093975466306945</v>
      </c>
      <c r="BS20" s="36">
        <v>2.1261730620774784</v>
      </c>
      <c r="BT20" s="19">
        <v>-25</v>
      </c>
      <c r="BU20" s="36">
        <v>12.747634817986144</v>
      </c>
      <c r="BV20" s="36">
        <v>3.6700274825992136</v>
      </c>
      <c r="BW20" s="36">
        <v>2.5478262289980362</v>
      </c>
      <c r="BX20" s="19"/>
      <c r="BY20" s="19">
        <v>-25.5</v>
      </c>
      <c r="BZ20" s="36">
        <v>1.322087846461278</v>
      </c>
      <c r="CA20" s="36">
        <v>2.476611684472759</v>
      </c>
      <c r="CB20" s="36">
        <v>1.3215074152838322</v>
      </c>
      <c r="CC20" s="19">
        <v>-24.5</v>
      </c>
      <c r="CD20" s="36">
        <v>0.68118374663936643</v>
      </c>
      <c r="CE20" s="36">
        <v>1.5818085210766908</v>
      </c>
      <c r="CF20" s="36">
        <v>0.67736521814398187</v>
      </c>
    </row>
    <row r="21" spans="2:84" s="20" customFormat="1" x14ac:dyDescent="0.25">
      <c r="B21" s="19"/>
      <c r="C21" s="19"/>
      <c r="D21" s="19"/>
      <c r="E21" s="19"/>
      <c r="F21" s="19"/>
      <c r="G21" s="19">
        <v>-11</v>
      </c>
      <c r="H21" s="36">
        <v>0</v>
      </c>
      <c r="I21" s="36">
        <v>0</v>
      </c>
      <c r="J21" s="36">
        <v>0</v>
      </c>
      <c r="K21" s="19"/>
      <c r="L21" s="19">
        <v>-20</v>
      </c>
      <c r="M21" s="36">
        <v>0</v>
      </c>
      <c r="N21" s="36">
        <v>0</v>
      </c>
      <c r="O21" s="36">
        <v>0</v>
      </c>
      <c r="P21" s="19"/>
      <c r="Q21" s="19"/>
      <c r="R21" s="19"/>
      <c r="S21" s="19"/>
      <c r="T21" s="19"/>
      <c r="U21" s="19"/>
      <c r="V21" s="19">
        <v>-10.5</v>
      </c>
      <c r="W21" s="36">
        <v>6.4407608388309141</v>
      </c>
      <c r="X21" s="36">
        <v>2.1453129196884233</v>
      </c>
      <c r="Y21" s="36">
        <v>1.3190975020145062</v>
      </c>
      <c r="Z21" s="19"/>
      <c r="AA21" s="19">
        <v>-19.5</v>
      </c>
      <c r="AB21" s="36">
        <v>0.72016425468854228</v>
      </c>
      <c r="AC21" s="36">
        <v>0.89995073797013758</v>
      </c>
      <c r="AD21" s="36">
        <v>0.53533620326127085</v>
      </c>
      <c r="AE21" s="19"/>
      <c r="AF21" s="19">
        <v>-19</v>
      </c>
      <c r="AG21" s="36">
        <v>21.566331445379511</v>
      </c>
      <c r="AH21" s="36">
        <v>5.5717970185180663</v>
      </c>
      <c r="AI21" s="36">
        <v>3.5152346613475358</v>
      </c>
      <c r="AJ21" s="19">
        <v>-17</v>
      </c>
      <c r="AK21" s="36">
        <v>8.1087020720207477</v>
      </c>
      <c r="AL21" s="36">
        <v>2.6918957716302896</v>
      </c>
      <c r="AM21" s="36">
        <v>1.9416394040103142</v>
      </c>
      <c r="AN21" s="19"/>
      <c r="AO21" s="19">
        <v>-16.5</v>
      </c>
      <c r="AP21" s="36">
        <v>0</v>
      </c>
      <c r="AQ21" s="36">
        <v>0</v>
      </c>
      <c r="AR21" s="36">
        <v>0</v>
      </c>
      <c r="AS21" s="19">
        <v>-17</v>
      </c>
      <c r="AT21" s="36">
        <v>4.5949349810570856</v>
      </c>
      <c r="AU21" s="36">
        <v>1.4517286194813848</v>
      </c>
      <c r="AV21" s="36">
        <v>1.0804237613593028</v>
      </c>
      <c r="AW21" s="19"/>
      <c r="AX21" s="19">
        <v>-16</v>
      </c>
      <c r="AY21" s="36">
        <v>2.4860554862242044</v>
      </c>
      <c r="AZ21" s="36">
        <v>2.3356611737127135</v>
      </c>
      <c r="BA21" s="36">
        <v>1.5791388382802258</v>
      </c>
      <c r="BB21" s="19">
        <v>-18.5</v>
      </c>
      <c r="BC21" s="36">
        <v>6.4144931994587608</v>
      </c>
      <c r="BD21" s="36">
        <v>2.4565714764221309</v>
      </c>
      <c r="BE21" s="36">
        <v>1.7215106519804382</v>
      </c>
      <c r="BF21" s="19"/>
      <c r="BG21" s="19">
        <v>-21</v>
      </c>
      <c r="BH21" s="36">
        <v>4.730937670088653</v>
      </c>
      <c r="BI21" s="36">
        <v>2.2038913423783781</v>
      </c>
      <c r="BJ21" s="36">
        <v>1.4462269986263576</v>
      </c>
      <c r="BK21" s="19">
        <v>-21</v>
      </c>
      <c r="BL21" s="36">
        <v>5.6190375791989107</v>
      </c>
      <c r="BM21" s="36">
        <v>2.2217340058886217</v>
      </c>
      <c r="BN21" s="36">
        <v>1.4738122286032862</v>
      </c>
      <c r="BO21" s="19"/>
      <c r="BP21" s="19">
        <v>-25.5</v>
      </c>
      <c r="BQ21" s="36">
        <v>14.331999680633137</v>
      </c>
      <c r="BR21" s="36">
        <v>4.5182509247769209</v>
      </c>
      <c r="BS21" s="36">
        <v>3.223849042493669</v>
      </c>
      <c r="BT21" s="19"/>
      <c r="BU21" s="19"/>
      <c r="BV21" s="19"/>
      <c r="BW21" s="19"/>
      <c r="BX21" s="19"/>
      <c r="BY21" s="19">
        <v>-26</v>
      </c>
      <c r="BZ21" s="36">
        <v>1.6386700146045596</v>
      </c>
      <c r="CA21" s="36">
        <v>3.0199977740509762</v>
      </c>
      <c r="CB21" s="36">
        <v>1.6380066646874787</v>
      </c>
      <c r="CC21" s="19">
        <v>-25</v>
      </c>
      <c r="CD21" s="36">
        <v>0.79849745050471888</v>
      </c>
      <c r="CE21" s="36">
        <v>1.9188631676109107</v>
      </c>
      <c r="CF21" s="36">
        <v>0.79459607196790916</v>
      </c>
    </row>
    <row r="22" spans="2:84" s="20" customFormat="1" x14ac:dyDescent="0.25">
      <c r="B22" s="19"/>
      <c r="C22" s="19"/>
      <c r="D22" s="19"/>
      <c r="E22" s="19"/>
      <c r="F22" s="19"/>
      <c r="G22" s="19">
        <v>-11.5</v>
      </c>
      <c r="H22" s="36">
        <v>0</v>
      </c>
      <c r="I22" s="36">
        <v>0</v>
      </c>
      <c r="J22" s="36">
        <v>0</v>
      </c>
      <c r="K22" s="19"/>
      <c r="L22" s="19">
        <v>-20.5</v>
      </c>
      <c r="M22" s="36">
        <v>1.621927028022712</v>
      </c>
      <c r="N22" s="36">
        <v>1.3529406523861036</v>
      </c>
      <c r="O22" s="36">
        <v>0.95097281833298719</v>
      </c>
      <c r="P22" s="19"/>
      <c r="Q22" s="19"/>
      <c r="R22" s="19"/>
      <c r="S22" s="19"/>
      <c r="T22" s="19"/>
      <c r="U22" s="19"/>
      <c r="V22" s="19">
        <v>-11</v>
      </c>
      <c r="W22" s="36">
        <v>7.5298424624344991</v>
      </c>
      <c r="X22" s="36">
        <v>3.3540155788342743</v>
      </c>
      <c r="Y22" s="36">
        <v>1.8562986838571112</v>
      </c>
      <c r="Z22" s="19"/>
      <c r="AA22" s="19">
        <v>-20</v>
      </c>
      <c r="AB22" s="36">
        <v>0.90624002238933477</v>
      </c>
      <c r="AC22" s="36">
        <v>0.99165343970547493</v>
      </c>
      <c r="AD22" s="36">
        <v>0.63725340262332897</v>
      </c>
      <c r="AE22" s="19"/>
      <c r="AF22" s="19">
        <v>-19.5</v>
      </c>
      <c r="AG22" s="36">
        <v>23.958151593676693</v>
      </c>
      <c r="AH22" s="36">
        <v>7.1899591413501627</v>
      </c>
      <c r="AI22" s="36">
        <v>4.2706479212310136</v>
      </c>
      <c r="AJ22" s="19">
        <v>-17.5</v>
      </c>
      <c r="AK22" s="36">
        <v>11.871970566033855</v>
      </c>
      <c r="AL22" s="36">
        <v>3.0162241481141434</v>
      </c>
      <c r="AM22" s="36">
        <v>2.1470668711959795</v>
      </c>
      <c r="AN22" s="19"/>
      <c r="AO22" s="19">
        <v>-17</v>
      </c>
      <c r="AP22" s="36">
        <v>0</v>
      </c>
      <c r="AQ22" s="36">
        <v>0</v>
      </c>
      <c r="AR22" s="36">
        <v>0</v>
      </c>
      <c r="AS22" s="19">
        <v>-17.5</v>
      </c>
      <c r="AT22" s="36">
        <v>4.9664029996658581</v>
      </c>
      <c r="AU22" s="36">
        <v>1.6241455145742911</v>
      </c>
      <c r="AV22" s="36">
        <v>1.1907853013269256</v>
      </c>
      <c r="AW22" s="19"/>
      <c r="AX22" s="19">
        <v>-16.5</v>
      </c>
      <c r="AY22" s="36">
        <v>3.4492310239187791</v>
      </c>
      <c r="AZ22" s="36">
        <v>2.6807353416442266</v>
      </c>
      <c r="BA22" s="36">
        <v>1.8099651639351071</v>
      </c>
      <c r="BB22" s="19">
        <v>-19</v>
      </c>
      <c r="BC22" s="36">
        <v>7.5251224994431078</v>
      </c>
      <c r="BD22" s="36">
        <v>2.4813687975574932</v>
      </c>
      <c r="BE22" s="36">
        <v>1.8051365971807101</v>
      </c>
      <c r="BF22" s="19"/>
      <c r="BG22" s="19">
        <v>-21.5</v>
      </c>
      <c r="BH22" s="36">
        <v>8.3182147153834176</v>
      </c>
      <c r="BI22" s="36">
        <v>2.3129387407499413</v>
      </c>
      <c r="BJ22" s="36">
        <v>1.6616642659601848</v>
      </c>
      <c r="BK22" s="19">
        <v>-21.5</v>
      </c>
      <c r="BL22" s="36">
        <v>6.555366185431482</v>
      </c>
      <c r="BM22" s="36">
        <v>2.6104117255805539</v>
      </c>
      <c r="BN22" s="36">
        <v>1.6038617295945101</v>
      </c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>
        <v>-26.5</v>
      </c>
      <c r="BZ22" s="36">
        <v>2.0821545582714891</v>
      </c>
      <c r="CA22" s="36">
        <v>3.6179982508726205</v>
      </c>
      <c r="CB22" s="36">
        <v>2.0814082896147732</v>
      </c>
      <c r="CC22" s="19">
        <v>-25.5</v>
      </c>
      <c r="CD22" s="36">
        <v>1.0513834933374668</v>
      </c>
      <c r="CE22" s="36">
        <v>2.3574563933713866</v>
      </c>
      <c r="CF22" s="36">
        <v>1.0473992647592321</v>
      </c>
    </row>
    <row r="23" spans="2:84" s="20" customFormat="1" x14ac:dyDescent="0.25">
      <c r="B23" s="19"/>
      <c r="C23" s="19"/>
      <c r="D23" s="19"/>
      <c r="E23" s="19"/>
      <c r="F23" s="19"/>
      <c r="G23" s="19">
        <v>-12</v>
      </c>
      <c r="H23" s="36">
        <v>7.5342081462084103</v>
      </c>
      <c r="I23" s="36">
        <v>2.8527173913043717</v>
      </c>
      <c r="J23" s="36">
        <v>1.4880271739132613</v>
      </c>
      <c r="K23" s="19"/>
      <c r="L23" s="19">
        <v>-21</v>
      </c>
      <c r="M23" s="36">
        <v>1.8364314167656324</v>
      </c>
      <c r="N23" s="36">
        <v>1.4738975870028395</v>
      </c>
      <c r="O23" s="36">
        <v>1.0376727978172113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>
        <v>-20.5</v>
      </c>
      <c r="AB23" s="36">
        <v>0</v>
      </c>
      <c r="AC23" s="36">
        <v>0</v>
      </c>
      <c r="AD23" s="36">
        <v>0</v>
      </c>
      <c r="AE23" s="19"/>
      <c r="AF23" s="19">
        <v>-20</v>
      </c>
      <c r="AG23" s="36">
        <v>27.037997477339808</v>
      </c>
      <c r="AH23" s="36">
        <v>9.7790134393922639</v>
      </c>
      <c r="AI23" s="36">
        <v>5.6733873947336022</v>
      </c>
      <c r="AJ23" s="19">
        <v>-18</v>
      </c>
      <c r="AK23" s="36">
        <v>14.978328610565322</v>
      </c>
      <c r="AL23" s="36">
        <v>3.340559951196131</v>
      </c>
      <c r="AM23" s="36">
        <v>2.6443899828733053</v>
      </c>
      <c r="AN23" s="19"/>
      <c r="AO23" s="19">
        <v>-17.5</v>
      </c>
      <c r="AP23" s="36">
        <v>0</v>
      </c>
      <c r="AQ23" s="36">
        <v>0</v>
      </c>
      <c r="AR23" s="36">
        <v>0</v>
      </c>
      <c r="AS23" s="19">
        <v>-18</v>
      </c>
      <c r="AT23" s="36">
        <v>0</v>
      </c>
      <c r="AU23" s="36">
        <v>0</v>
      </c>
      <c r="AV23" s="36">
        <v>0</v>
      </c>
      <c r="AW23" s="19"/>
      <c r="AX23" s="19">
        <v>-17</v>
      </c>
      <c r="AY23" s="36">
        <v>5.6565927949768717</v>
      </c>
      <c r="AZ23" s="36">
        <v>3.0099294591575769</v>
      </c>
      <c r="BA23" s="36">
        <v>2.037472690526319</v>
      </c>
      <c r="BB23" s="19">
        <v>-19.5</v>
      </c>
      <c r="BC23" s="36">
        <v>10.133613414115448</v>
      </c>
      <c r="BD23" s="36">
        <v>2.940356498070221</v>
      </c>
      <c r="BE23" s="36">
        <v>1.9597670889881509</v>
      </c>
      <c r="BF23" s="19"/>
      <c r="BG23" s="19">
        <v>-22</v>
      </c>
      <c r="BH23" s="36">
        <v>10.401019785206616</v>
      </c>
      <c r="BI23" s="36">
        <v>2.423661837192896</v>
      </c>
      <c r="BJ23" s="36">
        <v>2.0496414248153911</v>
      </c>
      <c r="BK23" s="19">
        <v>-22</v>
      </c>
      <c r="BL23" s="36">
        <v>7.0119389705024364</v>
      </c>
      <c r="BM23" s="36">
        <v>2.792689417221387</v>
      </c>
      <c r="BN23" s="36">
        <v>1.8120694542829849</v>
      </c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>
        <v>-27</v>
      </c>
      <c r="BZ23" s="36">
        <v>6.1365480034177571</v>
      </c>
      <c r="CA23" s="36">
        <v>4.3731462243688073</v>
      </c>
      <c r="CB23" s="36">
        <v>3.4351057949201103</v>
      </c>
      <c r="CC23" s="19">
        <v>-26</v>
      </c>
      <c r="CD23" s="36">
        <v>2.0122026345899822</v>
      </c>
      <c r="CE23" s="36">
        <v>2.8659215169806584</v>
      </c>
      <c r="CF23" s="36">
        <v>1.9634929076032914</v>
      </c>
    </row>
    <row r="24" spans="2:84" s="20" customFormat="1" x14ac:dyDescent="0.25">
      <c r="B24" s="19"/>
      <c r="C24" s="19"/>
      <c r="D24" s="19"/>
      <c r="E24" s="19"/>
      <c r="F24" s="19"/>
      <c r="G24" s="19">
        <v>-12.5</v>
      </c>
      <c r="H24" s="36">
        <v>9.4177595646453689</v>
      </c>
      <c r="I24" s="36">
        <v>5.8690217391305017</v>
      </c>
      <c r="J24" s="36">
        <v>2.4391141304354824</v>
      </c>
      <c r="K24" s="19"/>
      <c r="L24" s="19">
        <v>-21.5</v>
      </c>
      <c r="M24" s="36">
        <v>0</v>
      </c>
      <c r="N24" s="36">
        <v>0</v>
      </c>
      <c r="O24" s="36">
        <v>0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>
        <v>-21</v>
      </c>
      <c r="AB24" s="36">
        <v>1.5175093719790456</v>
      </c>
      <c r="AC24" s="36">
        <v>1.0163031645166536</v>
      </c>
      <c r="AD24" s="36">
        <v>0.71717911501589138</v>
      </c>
      <c r="AE24" s="19"/>
      <c r="AF24" s="19">
        <v>-20.5</v>
      </c>
      <c r="AG24" s="36">
        <v>31.376653493632638</v>
      </c>
      <c r="AH24" s="36">
        <v>14.849198252043864</v>
      </c>
      <c r="AI24" s="36">
        <v>7.400055176180909</v>
      </c>
      <c r="AJ24" s="19">
        <v>-18.5</v>
      </c>
      <c r="AK24" s="36">
        <v>16.245549907821989</v>
      </c>
      <c r="AL24" s="36">
        <v>3.8811190802707976</v>
      </c>
      <c r="AM24" s="36">
        <v>3.098520340313248</v>
      </c>
      <c r="AN24" s="19"/>
      <c r="AO24" s="19">
        <v>-18</v>
      </c>
      <c r="AP24" s="36">
        <v>0</v>
      </c>
      <c r="AQ24" s="36">
        <v>0</v>
      </c>
      <c r="AR24" s="36">
        <v>0</v>
      </c>
      <c r="AS24" s="19">
        <v>-18.5</v>
      </c>
      <c r="AT24" s="36">
        <v>5.3567019526300435</v>
      </c>
      <c r="AU24" s="36">
        <v>1.7827919812799771</v>
      </c>
      <c r="AV24" s="36">
        <v>1.3081468882065022</v>
      </c>
      <c r="AW24" s="19"/>
      <c r="AX24" s="19">
        <v>-17.5</v>
      </c>
      <c r="AY24" s="36">
        <v>7.6409384406954333</v>
      </c>
      <c r="AZ24" s="36">
        <v>3.3303926221059692</v>
      </c>
      <c r="BA24" s="36">
        <v>2.1510071226553755</v>
      </c>
      <c r="BB24" s="19">
        <v>-20</v>
      </c>
      <c r="BC24" s="36">
        <v>14.516120360058979</v>
      </c>
      <c r="BD24" s="36">
        <v>3.6464897940654293</v>
      </c>
      <c r="BE24" s="36">
        <v>2.2676402356749326</v>
      </c>
      <c r="BF24" s="19"/>
      <c r="BG24" s="19">
        <v>-22.5</v>
      </c>
      <c r="BH24" s="36">
        <v>11.137275035720963</v>
      </c>
      <c r="BI24" s="36">
        <v>3.1492439194567274</v>
      </c>
      <c r="BJ24" s="36">
        <v>2.2163512962777352</v>
      </c>
      <c r="BK24" s="19">
        <v>-22.5</v>
      </c>
      <c r="BL24" s="36">
        <v>8.7545524651708693</v>
      </c>
      <c r="BM24" s="36">
        <v>3.1975678475269036</v>
      </c>
      <c r="BN24" s="36">
        <v>2.1357331260517212</v>
      </c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>
        <v>-27.5</v>
      </c>
      <c r="BZ24" s="36">
        <v>9.4584935463446946</v>
      </c>
      <c r="CA24" s="36">
        <v>5.4450291807161344</v>
      </c>
      <c r="CB24" s="36">
        <v>5.0157432195737277</v>
      </c>
      <c r="CC24" s="19">
        <v>-26.5</v>
      </c>
      <c r="CD24" s="36">
        <v>5.3137841406117339</v>
      </c>
      <c r="CE24" s="36">
        <v>3.4682891577396866</v>
      </c>
      <c r="CF24" s="36">
        <v>3.0854915844225328</v>
      </c>
    </row>
    <row r="25" spans="2:84" s="20" customFormat="1" x14ac:dyDescent="0.25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>
        <v>-22</v>
      </c>
      <c r="M25" s="36">
        <v>3.4917003797927335</v>
      </c>
      <c r="N25" s="36">
        <v>1.6633974182527389</v>
      </c>
      <c r="O25" s="36">
        <v>1.152697358032017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>
        <v>-21.5</v>
      </c>
      <c r="AB25" s="36">
        <v>1.9432991152022212</v>
      </c>
      <c r="AC25" s="36">
        <v>1.0555951525001661</v>
      </c>
      <c r="AD25" s="36">
        <v>0.81978475466588807</v>
      </c>
      <c r="AE25" s="19"/>
      <c r="AF25" s="19">
        <v>-21</v>
      </c>
      <c r="AG25" s="36">
        <v>38.802117063315769</v>
      </c>
      <c r="AH25" s="36">
        <v>26.823368743011656</v>
      </c>
      <c r="AI25" s="36">
        <v>11.392050580562323</v>
      </c>
      <c r="AJ25" s="19">
        <v>-19</v>
      </c>
      <c r="AK25" s="36">
        <v>19.345824320212532</v>
      </c>
      <c r="AL25" s="36">
        <v>5.3946496865084077</v>
      </c>
      <c r="AM25" s="36">
        <v>3.8553949707612833</v>
      </c>
      <c r="AN25" s="19"/>
      <c r="AO25" s="19">
        <v>-18.5</v>
      </c>
      <c r="AP25" s="36">
        <v>6.6605448631766375</v>
      </c>
      <c r="AQ25" s="36">
        <v>2.1251844332505687</v>
      </c>
      <c r="AR25" s="36">
        <v>1.5525736447676635</v>
      </c>
      <c r="AS25" s="19">
        <v>-19</v>
      </c>
      <c r="AT25" s="36">
        <v>5.7685497630492124</v>
      </c>
      <c r="AU25" s="36">
        <v>1.9207993229402966</v>
      </c>
      <c r="AV25" s="36">
        <v>1.4188202317644074</v>
      </c>
      <c r="AW25" s="19"/>
      <c r="AX25" s="19">
        <v>-18</v>
      </c>
      <c r="AY25" s="36">
        <v>8.3830721725445763</v>
      </c>
      <c r="AZ25" s="36">
        <v>3.764327887206826</v>
      </c>
      <c r="BA25" s="36">
        <v>2.45495516973501</v>
      </c>
      <c r="BB25" s="19">
        <v>-20.5</v>
      </c>
      <c r="BC25" s="36">
        <v>19.795101870002959</v>
      </c>
      <c r="BD25" s="36">
        <v>4.3529370427799927</v>
      </c>
      <c r="BE25" s="36">
        <v>2.8582093618806375</v>
      </c>
      <c r="BF25" s="19"/>
      <c r="BG25" s="19">
        <v>-23</v>
      </c>
      <c r="BH25" s="36">
        <v>12.980540450900024</v>
      </c>
      <c r="BI25" s="36">
        <v>3.6153361544965175</v>
      </c>
      <c r="BJ25" s="36">
        <v>2.6563602395846391</v>
      </c>
      <c r="BK25" s="19">
        <v>-23</v>
      </c>
      <c r="BL25" s="36">
        <v>0</v>
      </c>
      <c r="BM25" s="36">
        <v>0</v>
      </c>
      <c r="BN25" s="36">
        <v>0</v>
      </c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>
        <v>-28</v>
      </c>
      <c r="BZ25" s="36">
        <v>12.760709451726374</v>
      </c>
      <c r="CA25" s="36">
        <v>6.9031449243326906</v>
      </c>
      <c r="CB25" s="36">
        <v>6.9560237959811486</v>
      </c>
      <c r="CC25" s="19">
        <v>-27</v>
      </c>
      <c r="CD25" s="36">
        <v>8.0035670585352108</v>
      </c>
      <c r="CE25" s="36">
        <v>4.1997146866261899</v>
      </c>
      <c r="CF25" s="36">
        <v>4.4220631888139526</v>
      </c>
    </row>
    <row r="26" spans="2:84" s="20" customFormat="1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>
        <v>-22.5</v>
      </c>
      <c r="M26" s="36">
        <v>6.3443761607672018</v>
      </c>
      <c r="N26" s="36">
        <v>2.2026742785850626</v>
      </c>
      <c r="O26" s="36">
        <v>1.3988468386057735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>
        <v>-22</v>
      </c>
      <c r="AB26" s="36">
        <v>2.3908322178132875</v>
      </c>
      <c r="AC26" s="36">
        <v>1.231290913371047</v>
      </c>
      <c r="AD26" s="36">
        <v>0.9462778232400636</v>
      </c>
      <c r="AE26" s="19"/>
      <c r="AF26" s="19"/>
      <c r="AG26" s="19"/>
      <c r="AH26" s="19"/>
      <c r="AI26" s="19"/>
      <c r="AJ26" s="19">
        <v>-19.5</v>
      </c>
      <c r="AK26" s="36">
        <v>23.713859828764999</v>
      </c>
      <c r="AL26" s="36">
        <v>6.6919960211279488</v>
      </c>
      <c r="AM26" s="36">
        <v>4.7205134474620518</v>
      </c>
      <c r="AN26" s="19"/>
      <c r="AO26" s="19">
        <v>-19</v>
      </c>
      <c r="AP26" s="36">
        <v>7.778629623321395</v>
      </c>
      <c r="AQ26" s="36">
        <v>0</v>
      </c>
      <c r="AR26" s="36">
        <v>1.6270633665126399</v>
      </c>
      <c r="AS26" s="19">
        <v>-19.5</v>
      </c>
      <c r="AT26" s="36">
        <v>0</v>
      </c>
      <c r="AU26" s="36">
        <v>0</v>
      </c>
      <c r="AV26" s="36">
        <v>0</v>
      </c>
      <c r="AW26" s="19"/>
      <c r="AX26" s="19">
        <v>-18.5</v>
      </c>
      <c r="AY26" s="36">
        <v>9.174145072276481</v>
      </c>
      <c r="AZ26" s="36">
        <v>3.7720939037978889</v>
      </c>
      <c r="BA26" s="36">
        <v>2.7137052826573913</v>
      </c>
      <c r="BB26" s="19">
        <v>-21</v>
      </c>
      <c r="BC26" s="36">
        <v>23.697049269660535</v>
      </c>
      <c r="BD26" s="36">
        <v>5.7653115213690667</v>
      </c>
      <c r="BE26" s="36">
        <v>3.6853363033261188</v>
      </c>
      <c r="BF26" s="19"/>
      <c r="BG26" s="19">
        <v>-23.5</v>
      </c>
      <c r="BH26" s="36">
        <v>13.961988819958322</v>
      </c>
      <c r="BI26" s="36">
        <v>4.0935749266506658</v>
      </c>
      <c r="BJ26" s="36">
        <v>3.0161664661262257</v>
      </c>
      <c r="BK26" s="19">
        <v>-23.5</v>
      </c>
      <c r="BL26" s="36">
        <v>11.835632369149071</v>
      </c>
      <c r="BM26" s="36">
        <v>3.5115000677758141</v>
      </c>
      <c r="BN26" s="36">
        <v>2.6459011952481419</v>
      </c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>
        <v>-28.5</v>
      </c>
      <c r="BZ26" s="36">
        <v>16.96617587463534</v>
      </c>
      <c r="CA26" s="36">
        <v>10.486193917081577</v>
      </c>
      <c r="CB26" s="36">
        <v>9.5334681602733991</v>
      </c>
      <c r="CC26" s="19">
        <v>-27.5</v>
      </c>
      <c r="CD26" s="36">
        <v>10.216452227155473</v>
      </c>
      <c r="CE26" s="36">
        <v>5.3804512088048835</v>
      </c>
      <c r="CF26" s="36">
        <v>6.088437718327679</v>
      </c>
    </row>
    <row r="27" spans="2:84" s="20" customFormat="1" x14ac:dyDescent="0.2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>
        <v>-23</v>
      </c>
      <c r="M27" s="36">
        <v>9.8451447127773228</v>
      </c>
      <c r="N27" s="36">
        <v>3.0403549813251711</v>
      </c>
      <c r="O27" s="36">
        <v>1.7318327888975202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>
        <v>-22.5</v>
      </c>
      <c r="AB27" s="36">
        <v>3.4701210645642186</v>
      </c>
      <c r="AC27" s="36">
        <v>1.3259212492924997</v>
      </c>
      <c r="AD27" s="36">
        <v>1.0798843799712481</v>
      </c>
      <c r="AE27" s="19"/>
      <c r="AF27" s="19"/>
      <c r="AG27" s="19"/>
      <c r="AH27" s="19"/>
      <c r="AI27" s="19"/>
      <c r="AJ27" s="19">
        <v>-20</v>
      </c>
      <c r="AK27" s="36">
        <v>0</v>
      </c>
      <c r="AL27" s="36">
        <v>0</v>
      </c>
      <c r="AM27" s="36">
        <v>0</v>
      </c>
      <c r="AN27" s="19"/>
      <c r="AO27" s="19">
        <v>-19.5</v>
      </c>
      <c r="AP27" s="36">
        <v>0</v>
      </c>
      <c r="AQ27" s="36">
        <v>0</v>
      </c>
      <c r="AR27" s="36">
        <v>0</v>
      </c>
      <c r="AS27" s="19">
        <v>-20</v>
      </c>
      <c r="AT27" s="36">
        <v>6.1986060534034237</v>
      </c>
      <c r="AU27" s="36">
        <v>2.0935658688562264</v>
      </c>
      <c r="AV27" s="36">
        <v>1.5992975936152796</v>
      </c>
      <c r="AW27" s="19"/>
      <c r="AX27" s="19">
        <v>-19</v>
      </c>
      <c r="AY27" s="36">
        <v>0</v>
      </c>
      <c r="AZ27" s="36">
        <v>0</v>
      </c>
      <c r="BA27" s="36">
        <v>0</v>
      </c>
      <c r="BB27" s="19">
        <v>-21.5</v>
      </c>
      <c r="BC27" s="36">
        <v>0</v>
      </c>
      <c r="BD27" s="36">
        <v>0</v>
      </c>
      <c r="BE27" s="36">
        <v>0</v>
      </c>
      <c r="BF27" s="19"/>
      <c r="BG27" s="19">
        <v>-24</v>
      </c>
      <c r="BH27" s="36">
        <v>16.701480458452789</v>
      </c>
      <c r="BI27" s="36">
        <v>5.1943153997913756</v>
      </c>
      <c r="BJ27" s="36">
        <v>3.6142482741689892</v>
      </c>
      <c r="BK27" s="19">
        <v>-24</v>
      </c>
      <c r="BL27" s="36">
        <v>15.187072158410169</v>
      </c>
      <c r="BM27" s="36">
        <v>4.7859139785758957</v>
      </c>
      <c r="BN27" s="36">
        <v>3.3869618615807804</v>
      </c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>
        <v>-29</v>
      </c>
      <c r="BZ27" s="36">
        <v>20.956473183972665</v>
      </c>
      <c r="CA27" s="36">
        <v>20.766392485337501</v>
      </c>
      <c r="CB27" s="36">
        <v>13.360276326223792</v>
      </c>
      <c r="CC27" s="19">
        <v>-28</v>
      </c>
      <c r="CD27" s="36">
        <v>12.238793224353255</v>
      </c>
      <c r="CE27" s="36">
        <v>6.9637930144722917</v>
      </c>
      <c r="CF27" s="36">
        <v>8.0003716257975288</v>
      </c>
    </row>
    <row r="28" spans="2:84" s="20" customFormat="1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>
        <v>-23</v>
      </c>
      <c r="AB28" s="36">
        <v>4.4032122088732955</v>
      </c>
      <c r="AC28" s="36">
        <v>1.4675069090426178</v>
      </c>
      <c r="AD28" s="36">
        <v>1.2823937984096589</v>
      </c>
      <c r="AE28" s="19"/>
      <c r="AF28" s="19"/>
      <c r="AG28" s="19"/>
      <c r="AH28" s="19"/>
      <c r="AI28" s="19"/>
      <c r="AJ28" s="19">
        <v>-20.5</v>
      </c>
      <c r="AK28" s="36">
        <v>0</v>
      </c>
      <c r="AL28" s="36">
        <v>0</v>
      </c>
      <c r="AM28" s="36">
        <v>0</v>
      </c>
      <c r="AN28" s="19"/>
      <c r="AO28" s="19">
        <v>-20</v>
      </c>
      <c r="AP28" s="36">
        <v>8.4053444333356211</v>
      </c>
      <c r="AQ28" s="36">
        <v>2.6636501052796402</v>
      </c>
      <c r="AR28" s="36">
        <v>1.8232397364324924</v>
      </c>
      <c r="AS28" s="19">
        <v>-20.5</v>
      </c>
      <c r="AT28" s="36">
        <v>7.1629450068024187</v>
      </c>
      <c r="AU28" s="36">
        <v>2.3836939100012695</v>
      </c>
      <c r="AV28" s="36">
        <v>1.7138461674841767</v>
      </c>
      <c r="AW28" s="19"/>
      <c r="AX28" s="19">
        <v>-19.5</v>
      </c>
      <c r="AY28" s="36">
        <v>13.047560252093268</v>
      </c>
      <c r="AZ28" s="36">
        <v>4.3266249259288969</v>
      </c>
      <c r="BA28" s="36">
        <v>3.081392664383479</v>
      </c>
      <c r="BB28" s="19">
        <v>-22</v>
      </c>
      <c r="BC28" s="36">
        <v>29.591910566207126</v>
      </c>
      <c r="BD28" s="36">
        <v>9.0605072035359893</v>
      </c>
      <c r="BE28" s="36">
        <v>5.1057498808311355</v>
      </c>
      <c r="BF28" s="19"/>
      <c r="BG28" s="19">
        <v>-24.5</v>
      </c>
      <c r="BH28" s="36">
        <v>20.926667312502516</v>
      </c>
      <c r="BI28" s="36">
        <v>7.6399001849417498</v>
      </c>
      <c r="BJ28" s="36">
        <v>4.7270119897066154</v>
      </c>
      <c r="BK28" s="19">
        <v>-24.5</v>
      </c>
      <c r="BL28" s="36">
        <v>16.452011049908272</v>
      </c>
      <c r="BM28" s="36">
        <v>5.8971114077600042</v>
      </c>
      <c r="BN28" s="36">
        <v>4.0637267384746565</v>
      </c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>
        <v>-28.5</v>
      </c>
      <c r="CD28" s="36">
        <v>16.440775416588725</v>
      </c>
      <c r="CE28" s="36">
        <v>11.01857244454933</v>
      </c>
      <c r="CF28" s="36">
        <v>10.48340513224055</v>
      </c>
    </row>
    <row r="29" spans="2:84" s="20" customFormat="1" x14ac:dyDescent="0.2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>
        <v>-23.5</v>
      </c>
      <c r="AB29" s="36">
        <v>5.516567138697603</v>
      </c>
      <c r="AC29" s="36">
        <v>1.7121108528351467</v>
      </c>
      <c r="AD29" s="36">
        <v>1.5322971633449063</v>
      </c>
      <c r="AE29" s="19"/>
      <c r="AF29" s="19"/>
      <c r="AG29" s="19"/>
      <c r="AH29" s="19"/>
      <c r="AI29" s="19"/>
      <c r="AJ29" s="19">
        <v>-21</v>
      </c>
      <c r="AK29" s="36">
        <v>26.771971880672698</v>
      </c>
      <c r="AL29" s="36">
        <v>9.6111640195023575</v>
      </c>
      <c r="AM29" s="36">
        <v>5.9118090811588599</v>
      </c>
      <c r="AN29" s="19"/>
      <c r="AO29" s="19">
        <v>-20.5</v>
      </c>
      <c r="AP29" s="36">
        <v>9.8849666131229075</v>
      </c>
      <c r="AQ29" s="36">
        <v>2.9333135524641918</v>
      </c>
      <c r="AR29" s="36">
        <v>2.0940855955367756</v>
      </c>
      <c r="AS29" s="19">
        <v>-21</v>
      </c>
      <c r="AT29" s="36">
        <v>8.2818924344772284</v>
      </c>
      <c r="AU29" s="36">
        <v>2.7293785036273968</v>
      </c>
      <c r="AV29" s="36">
        <v>1.9661981582919645</v>
      </c>
      <c r="AW29" s="19"/>
      <c r="AX29" s="19">
        <v>-20</v>
      </c>
      <c r="AY29" s="36">
        <v>17.145763545764044</v>
      </c>
      <c r="AZ29" s="36">
        <v>5.4444800941221878</v>
      </c>
      <c r="BA29" s="36">
        <v>3.6217439160880014</v>
      </c>
      <c r="BB29" s="19">
        <v>-22.5</v>
      </c>
      <c r="BC29" s="36">
        <v>0</v>
      </c>
      <c r="BD29" s="36">
        <v>0</v>
      </c>
      <c r="BE29" s="36">
        <v>0</v>
      </c>
      <c r="BF29" s="19"/>
      <c r="BG29" s="19">
        <v>-25</v>
      </c>
      <c r="BH29" s="36">
        <v>0</v>
      </c>
      <c r="BI29" s="36">
        <v>0</v>
      </c>
      <c r="BJ29" s="36">
        <v>0</v>
      </c>
      <c r="BK29" s="19">
        <v>-25</v>
      </c>
      <c r="BL29" s="36">
        <v>20.565960900212282</v>
      </c>
      <c r="BM29" s="36">
        <v>8.3453886923759608</v>
      </c>
      <c r="BN29" s="36">
        <v>5.2418402648601807</v>
      </c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</row>
    <row r="30" spans="2:84" s="20" customFormat="1" x14ac:dyDescent="0.25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>
        <v>-24</v>
      </c>
      <c r="AB30" s="36">
        <v>8.2727561976472863</v>
      </c>
      <c r="AC30" s="36">
        <v>1.9943374126669242</v>
      </c>
      <c r="AD30" s="36">
        <v>1.8927167966876139</v>
      </c>
      <c r="AE30" s="19"/>
      <c r="AF30" s="19"/>
      <c r="AG30" s="19"/>
      <c r="AH30" s="19"/>
      <c r="AI30" s="19"/>
      <c r="AJ30" s="19">
        <v>-21.5</v>
      </c>
      <c r="AK30" s="36">
        <v>0</v>
      </c>
      <c r="AL30" s="36">
        <v>0</v>
      </c>
      <c r="AM30" s="36">
        <v>0</v>
      </c>
      <c r="AN30" s="19"/>
      <c r="AO30" s="19">
        <v>-21</v>
      </c>
      <c r="AP30" s="36">
        <v>0</v>
      </c>
      <c r="AQ30" s="36">
        <v>0</v>
      </c>
      <c r="AR30" s="36">
        <v>0</v>
      </c>
      <c r="AS30" s="19">
        <v>-21.5</v>
      </c>
      <c r="AT30" s="36">
        <v>8.8914893408800495</v>
      </c>
      <c r="AU30" s="36">
        <v>3.0074538701225575</v>
      </c>
      <c r="AV30" s="36">
        <v>2.2028903930050401</v>
      </c>
      <c r="AW30" s="19"/>
      <c r="AX30" s="19">
        <v>-20.5</v>
      </c>
      <c r="AY30" s="36">
        <v>23.577487158915531</v>
      </c>
      <c r="AZ30" s="36">
        <v>7.9503922008219154</v>
      </c>
      <c r="BA30" s="36">
        <v>4.6351400863790371</v>
      </c>
      <c r="BB30" s="19">
        <v>-23</v>
      </c>
      <c r="BC30" s="36">
        <v>0</v>
      </c>
      <c r="BD30" s="36">
        <v>0</v>
      </c>
      <c r="BE30" s="36">
        <v>0</v>
      </c>
      <c r="BF30" s="19"/>
      <c r="BG30" s="19">
        <v>-25.5</v>
      </c>
      <c r="BH30" s="36">
        <v>0</v>
      </c>
      <c r="BI30" s="36">
        <v>0</v>
      </c>
      <c r="BJ30" s="36">
        <v>0</v>
      </c>
      <c r="BK30" s="19">
        <v>-25.5</v>
      </c>
      <c r="BL30" s="36">
        <v>0</v>
      </c>
      <c r="BM30" s="36">
        <v>0</v>
      </c>
      <c r="BN30" s="36">
        <v>0</v>
      </c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</row>
    <row r="31" spans="2:84" s="20" customFormat="1" x14ac:dyDescent="0.25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>
        <v>-24.5</v>
      </c>
      <c r="AB31" s="36">
        <v>13.983527557712092</v>
      </c>
      <c r="AC31" s="36">
        <v>3.7064587350795244</v>
      </c>
      <c r="AD31" s="36">
        <v>2.6442550872422053</v>
      </c>
      <c r="AE31" s="19"/>
      <c r="AF31" s="19"/>
      <c r="AG31" s="19"/>
      <c r="AH31" s="19"/>
      <c r="AI31" s="19"/>
      <c r="AJ31" s="19">
        <v>-22</v>
      </c>
      <c r="AK31" s="36">
        <v>31.049838848766036</v>
      </c>
      <c r="AL31" s="36">
        <v>14.152365037974004</v>
      </c>
      <c r="AM31" s="36">
        <v>7.8630624269835767</v>
      </c>
      <c r="AN31" s="19"/>
      <c r="AO31" s="19">
        <v>-21.5</v>
      </c>
      <c r="AP31" s="36">
        <v>10.737004057595362</v>
      </c>
      <c r="AQ31" s="36">
        <v>3.4727546419088458</v>
      </c>
      <c r="AR31" s="36">
        <v>2.2929057791207437</v>
      </c>
      <c r="AS31" s="19">
        <v>-22</v>
      </c>
      <c r="AT31" s="36">
        <v>9.5507865967303651</v>
      </c>
      <c r="AU31" s="36">
        <v>3.1539667035423156</v>
      </c>
      <c r="AV31" s="36">
        <v>2.3861333988036089</v>
      </c>
      <c r="AW31" s="19"/>
      <c r="AX31" s="19">
        <v>-21</v>
      </c>
      <c r="AY31" s="36">
        <v>39.548442690355664</v>
      </c>
      <c r="AZ31" s="36">
        <v>22.359088342059568</v>
      </c>
      <c r="BA31" s="36">
        <v>8.3913797544247117</v>
      </c>
      <c r="BB31" s="19">
        <v>-23.5</v>
      </c>
      <c r="BC31" s="36">
        <v>42.228614211453753</v>
      </c>
      <c r="BD31" s="36">
        <v>23.17973772372784</v>
      </c>
      <c r="BE31" s="36">
        <v>8.7738855319169975</v>
      </c>
      <c r="BF31" s="19"/>
      <c r="BG31" s="19">
        <v>-26</v>
      </c>
      <c r="BH31" s="36">
        <v>0</v>
      </c>
      <c r="BI31" s="36">
        <v>0</v>
      </c>
      <c r="BJ31" s="36">
        <v>0</v>
      </c>
      <c r="BK31" s="19">
        <v>-26</v>
      </c>
      <c r="BL31" s="36">
        <v>29.703060224909176</v>
      </c>
      <c r="BM31" s="36">
        <v>19.39948386129231</v>
      </c>
      <c r="BN31" s="36">
        <v>8.7069391733234838</v>
      </c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</row>
    <row r="32" spans="2:84" s="20" customFormat="1" x14ac:dyDescent="0.25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>
        <v>-25</v>
      </c>
      <c r="AB32" s="36">
        <v>20.342680616836624</v>
      </c>
      <c r="AC32" s="36">
        <v>11.187333770836791</v>
      </c>
      <c r="AD32" s="36">
        <v>4.8755514773695356</v>
      </c>
      <c r="AE32" s="19"/>
      <c r="AF32" s="19"/>
      <c r="AG32" s="19"/>
      <c r="AH32" s="19"/>
      <c r="AI32" s="19"/>
      <c r="AJ32" s="19">
        <v>-22.5</v>
      </c>
      <c r="AK32" s="36">
        <v>38.397243811877004</v>
      </c>
      <c r="AL32" s="36">
        <v>27.450094417223465</v>
      </c>
      <c r="AM32" s="36">
        <v>11.868012537583374</v>
      </c>
      <c r="AN32" s="19"/>
      <c r="AO32" s="19">
        <v>-22</v>
      </c>
      <c r="AP32" s="36">
        <v>12.935589677122161</v>
      </c>
      <c r="AQ32" s="36">
        <v>4.4161138351951728</v>
      </c>
      <c r="AR32" s="36">
        <v>2.8386565607928165</v>
      </c>
      <c r="AS32" s="19">
        <v>-22.5</v>
      </c>
      <c r="AT32" s="36">
        <v>0</v>
      </c>
      <c r="AU32" s="36">
        <v>0</v>
      </c>
      <c r="AV32" s="36">
        <v>0</v>
      </c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>
        <v>-26.5</v>
      </c>
      <c r="BH32" s="36">
        <v>23.694706102521405</v>
      </c>
      <c r="BI32" s="36">
        <v>11.475225111801542</v>
      </c>
      <c r="BJ32" s="36">
        <v>6.743916596404981</v>
      </c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</row>
    <row r="33" spans="2:116" s="20" customFormat="1" x14ac:dyDescent="0.25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>
        <v>-22.5</v>
      </c>
      <c r="AP33" s="36">
        <v>0</v>
      </c>
      <c r="AQ33" s="36">
        <v>0</v>
      </c>
      <c r="AR33" s="36">
        <v>0</v>
      </c>
      <c r="AS33" s="19">
        <v>-23</v>
      </c>
      <c r="AT33" s="36">
        <v>0</v>
      </c>
      <c r="AU33" s="36">
        <v>0</v>
      </c>
      <c r="AV33" s="36">
        <v>0</v>
      </c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>
        <v>-27</v>
      </c>
      <c r="BH33" s="36">
        <v>28.878965566736255</v>
      </c>
      <c r="BI33" s="36">
        <v>22.573352803822626</v>
      </c>
      <c r="BJ33" s="36">
        <v>10.371139683529146</v>
      </c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</row>
    <row r="34" spans="2:116" s="20" customFormat="1" x14ac:dyDescent="0.25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>
        <v>-23</v>
      </c>
      <c r="AP34" s="36">
        <v>16.249646609007591</v>
      </c>
      <c r="AQ34" s="36">
        <v>6.3025462327418174</v>
      </c>
      <c r="AR34" s="36">
        <v>3.5977981031398842</v>
      </c>
      <c r="AS34" s="19">
        <v>-23.5</v>
      </c>
      <c r="AT34" s="36">
        <v>11.115075903342504</v>
      </c>
      <c r="AU34" s="36">
        <v>3.5203965489652522</v>
      </c>
      <c r="AV34" s="36">
        <v>2.7725224194815548</v>
      </c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</row>
    <row r="35" spans="2:116" s="20" customFormat="1" x14ac:dyDescent="0.25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>
        <v>-23.5</v>
      </c>
      <c r="AP35" s="36">
        <v>0</v>
      </c>
      <c r="AQ35" s="36">
        <v>0</v>
      </c>
      <c r="AR35" s="36">
        <v>0</v>
      </c>
      <c r="AS35" s="19">
        <v>-24</v>
      </c>
      <c r="AT35" s="36">
        <v>0</v>
      </c>
      <c r="AU35" s="36">
        <v>0</v>
      </c>
      <c r="AV35" s="36">
        <v>0</v>
      </c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</row>
    <row r="36" spans="2:116" s="20" customFormat="1" x14ac:dyDescent="0.25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>
        <v>-24</v>
      </c>
      <c r="AP36" s="36">
        <v>0</v>
      </c>
      <c r="AQ36" s="36">
        <v>0</v>
      </c>
      <c r="AR36" s="36">
        <v>0</v>
      </c>
      <c r="AS36" s="19">
        <v>-24.5</v>
      </c>
      <c r="AT36" s="36">
        <v>0</v>
      </c>
      <c r="AU36" s="36">
        <v>0</v>
      </c>
      <c r="AV36" s="36">
        <v>0</v>
      </c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</row>
    <row r="37" spans="2:116" s="20" customFormat="1" x14ac:dyDescent="0.25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>
        <v>-24.5</v>
      </c>
      <c r="AP37" s="36">
        <v>0</v>
      </c>
      <c r="AQ37" s="36">
        <v>0</v>
      </c>
      <c r="AR37" s="36">
        <v>0</v>
      </c>
      <c r="AS37" s="19">
        <v>-25</v>
      </c>
      <c r="AT37" s="36">
        <v>13.073287118370704</v>
      </c>
      <c r="AU37" s="36">
        <v>4.3896374869131787</v>
      </c>
      <c r="AV37" s="36">
        <v>3.338057421801587</v>
      </c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</row>
    <row r="38" spans="2:116" s="20" customFormat="1" x14ac:dyDescent="0.25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>
        <v>-25</v>
      </c>
      <c r="AP38" s="36">
        <v>18.624703793839622</v>
      </c>
      <c r="AQ38" s="36">
        <v>9.073799848313465</v>
      </c>
      <c r="AR38" s="36">
        <v>4.9013796328428363</v>
      </c>
      <c r="AS38" s="19">
        <v>-25.5</v>
      </c>
      <c r="AT38" s="36">
        <v>0</v>
      </c>
      <c r="AU38" s="36">
        <v>0</v>
      </c>
      <c r="AV38" s="36">
        <v>0</v>
      </c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</row>
    <row r="39" spans="2:116" s="20" customFormat="1" x14ac:dyDescent="0.25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>
        <v>-25.5</v>
      </c>
      <c r="AP39" s="36">
        <v>22.847668231112589</v>
      </c>
      <c r="AQ39" s="36">
        <v>17.357394060187382</v>
      </c>
      <c r="AR39" s="36">
        <v>7.3975954740117871</v>
      </c>
      <c r="AS39" s="19">
        <v>-26</v>
      </c>
      <c r="AT39" s="36">
        <v>14.055384548835077</v>
      </c>
      <c r="AU39" s="36">
        <v>5.501897358730873</v>
      </c>
      <c r="AV39" s="36">
        <v>4.237397339641257</v>
      </c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</row>
    <row r="40" spans="2:116" s="20" customFormat="1" x14ac:dyDescent="0.25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>
        <v>-26.5</v>
      </c>
      <c r="AT40" s="36">
        <v>18.160289252441146</v>
      </c>
      <c r="AU40" s="36">
        <v>8.7809530042862161</v>
      </c>
      <c r="AV40" s="36">
        <v>5.6743149633154903</v>
      </c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</row>
    <row r="41" spans="2:116" s="20" customFormat="1" x14ac:dyDescent="0.25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>
        <v>-27</v>
      </c>
      <c r="AT41" s="36">
        <v>22.132504607436104</v>
      </c>
      <c r="AU41" s="36">
        <v>16.459060613114378</v>
      </c>
      <c r="AV41" s="36">
        <v>8.4535183080016605</v>
      </c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</row>
    <row r="42" spans="2:116" s="20" customFormat="1" x14ac:dyDescent="0.25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</row>
    <row r="43" spans="2:116" s="20" customFormat="1" x14ac:dyDescent="0.25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</row>
    <row r="44" spans="2:116" s="20" customFormat="1" x14ac:dyDescent="0.25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</row>
    <row r="45" spans="2:116" s="20" customFormat="1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</row>
    <row r="46" spans="2:116" s="20" customFormat="1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</row>
    <row r="47" spans="2:116" s="20" customFormat="1" x14ac:dyDescent="0.25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</row>
    <row r="48" spans="2:116" s="20" customFormat="1" x14ac:dyDescent="0.25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</row>
    <row r="49" spans="2:116" s="20" customFormat="1" x14ac:dyDescent="0.25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</row>
    <row r="50" spans="2:116" s="20" customFormat="1" x14ac:dyDescent="0.25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</row>
    <row r="51" spans="2:116" s="21" customFormat="1" x14ac:dyDescent="0.25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</row>
    <row r="52" spans="2:116" s="20" customFormat="1" x14ac:dyDescent="0.25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</row>
    <row r="53" spans="2:116" s="19" customFormat="1" x14ac:dyDescent="0.25"/>
    <row r="54" spans="2:116" s="19" customFormat="1" x14ac:dyDescent="0.25"/>
    <row r="55" spans="2:116" s="19" customFormat="1" x14ac:dyDescent="0.25"/>
    <row r="56" spans="2:116" s="19" customFormat="1" x14ac:dyDescent="0.25"/>
    <row r="57" spans="2:116" s="19" customFormat="1" x14ac:dyDescent="0.25"/>
    <row r="58" spans="2:116" s="19" customFormat="1" x14ac:dyDescent="0.25"/>
    <row r="59" spans="2:116" s="19" customFormat="1" x14ac:dyDescent="0.25"/>
    <row r="60" spans="2:116" s="19" customFormat="1" x14ac:dyDescent="0.25"/>
    <row r="61" spans="2:116" s="19" customFormat="1" x14ac:dyDescent="0.25"/>
    <row r="62" spans="2:116" s="4" customFormat="1" x14ac:dyDescent="0.25"/>
    <row r="63" spans="2:116" s="4" customFormat="1" x14ac:dyDescent="0.25"/>
    <row r="64" spans="2:116" s="4" customFormat="1" x14ac:dyDescent="0.25"/>
    <row r="65" spans="1:300" s="4" customFormat="1" x14ac:dyDescent="0.25"/>
    <row r="66" spans="1:300" s="4" customFormat="1" x14ac:dyDescent="0.25">
      <c r="B66" s="18"/>
      <c r="C66" s="18"/>
      <c r="D66" s="18"/>
      <c r="E66" s="18"/>
      <c r="G66" s="18"/>
      <c r="L66" s="18"/>
      <c r="M66" s="18"/>
      <c r="N66" s="18"/>
      <c r="O66" s="18"/>
      <c r="P66" s="18"/>
      <c r="Q66" s="18"/>
      <c r="R66" s="18"/>
      <c r="S66" s="18"/>
      <c r="T66" s="18"/>
      <c r="V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O66" s="18"/>
      <c r="AP66" s="18"/>
      <c r="AQ66" s="18"/>
      <c r="AR66" s="18"/>
      <c r="AS66" s="18"/>
      <c r="AX66" s="18"/>
      <c r="AY66" s="18"/>
      <c r="AZ66" s="18"/>
      <c r="BA66" s="18"/>
      <c r="BB66" s="18"/>
      <c r="BG66" s="18"/>
      <c r="BH66" s="18"/>
      <c r="BI66" s="18"/>
      <c r="BJ66" s="18"/>
      <c r="BK66" s="18"/>
      <c r="BP66" s="18"/>
      <c r="BQ66" s="18"/>
      <c r="BR66" s="18"/>
      <c r="BS66" s="18"/>
      <c r="BT66" s="18"/>
      <c r="BY66" s="18"/>
      <c r="BZ66" s="18"/>
      <c r="CA66" s="18"/>
      <c r="CB66" s="18"/>
      <c r="CC66" s="18"/>
      <c r="CD66" s="18"/>
      <c r="CE66" s="18"/>
      <c r="CF66" s="18"/>
    </row>
    <row r="67" spans="1:300" s="4" customFormat="1" x14ac:dyDescent="0.25">
      <c r="B67" s="18"/>
      <c r="C67" s="18"/>
      <c r="D67" s="18"/>
      <c r="E67" s="18"/>
      <c r="G67" s="18"/>
      <c r="L67" s="18"/>
      <c r="M67" s="18"/>
      <c r="N67" s="18"/>
      <c r="O67" s="18"/>
      <c r="P67" s="18"/>
      <c r="Q67" s="18"/>
      <c r="R67" s="18"/>
      <c r="S67" s="18"/>
      <c r="T67" s="18"/>
      <c r="V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O67" s="18"/>
      <c r="AP67" s="18"/>
      <c r="AQ67" s="18"/>
      <c r="AR67" s="18"/>
      <c r="AS67" s="18"/>
      <c r="AX67" s="18"/>
      <c r="AY67" s="18"/>
      <c r="AZ67" s="18"/>
      <c r="BA67" s="18"/>
      <c r="BB67" s="18"/>
      <c r="BG67" s="18"/>
      <c r="BH67" s="18"/>
      <c r="BI67" s="18"/>
      <c r="BJ67" s="18"/>
      <c r="BK67" s="18"/>
      <c r="BP67" s="18"/>
      <c r="BQ67" s="18"/>
      <c r="BR67" s="18"/>
      <c r="BS67" s="18"/>
      <c r="BT67" s="18"/>
      <c r="BY67" s="18"/>
      <c r="BZ67" s="18"/>
      <c r="CA67" s="18"/>
      <c r="CB67" s="18"/>
      <c r="CC67" s="18"/>
      <c r="CD67" s="18"/>
      <c r="CE67" s="18"/>
      <c r="CF67" s="18"/>
    </row>
    <row r="68" spans="1:300" s="4" customFormat="1" x14ac:dyDescent="0.25">
      <c r="B68" s="18"/>
      <c r="C68" s="18"/>
      <c r="D68" s="18"/>
      <c r="E68" s="18"/>
      <c r="G68" s="18"/>
      <c r="L68" s="18"/>
      <c r="M68" s="18"/>
      <c r="N68" s="18"/>
      <c r="O68" s="18"/>
      <c r="P68" s="18"/>
      <c r="Q68" s="18"/>
      <c r="R68" s="18"/>
      <c r="S68" s="18"/>
      <c r="T68" s="18"/>
      <c r="V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O68" s="18"/>
      <c r="AP68" s="18"/>
      <c r="AQ68" s="18"/>
      <c r="AR68" s="18"/>
      <c r="AS68" s="18"/>
      <c r="AX68" s="18"/>
      <c r="AY68" s="18"/>
      <c r="AZ68" s="18"/>
      <c r="BA68" s="18"/>
      <c r="BB68" s="18"/>
      <c r="BG68" s="18"/>
      <c r="BH68" s="18"/>
      <c r="BI68" s="18"/>
      <c r="BJ68" s="18"/>
      <c r="BK68" s="18"/>
      <c r="BP68" s="18"/>
      <c r="BQ68" s="18"/>
      <c r="BR68" s="18"/>
      <c r="BS68" s="18"/>
      <c r="BT68" s="18"/>
      <c r="BY68" s="18"/>
      <c r="BZ68" s="18"/>
      <c r="CA68" s="18"/>
      <c r="CB68" s="18"/>
      <c r="CC68" s="18"/>
      <c r="CD68" s="18"/>
      <c r="CE68" s="18"/>
      <c r="CF68" s="18"/>
    </row>
    <row r="69" spans="1:300" s="4" customFormat="1" x14ac:dyDescent="0.2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K69" s="18"/>
      <c r="CL69" s="18"/>
      <c r="CM69" s="18"/>
      <c r="CN69" s="40"/>
      <c r="CO69" s="40"/>
      <c r="CP69" s="40"/>
      <c r="CQ69" s="18"/>
      <c r="CR69" s="18"/>
      <c r="CS69" s="18"/>
      <c r="CT69" s="18"/>
      <c r="CU69" s="18"/>
      <c r="CW69" s="18"/>
      <c r="CX69" s="18"/>
      <c r="CY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H69" s="18"/>
      <c r="EI69" s="18"/>
      <c r="EJ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V69" s="18"/>
      <c r="IW69" s="18"/>
      <c r="IX69" s="18"/>
      <c r="IY69" s="18"/>
      <c r="IZ69" s="18"/>
      <c r="JA69" s="18"/>
      <c r="JB69" s="18"/>
      <c r="JC69" s="18"/>
      <c r="JD69" s="18"/>
      <c r="JE69" s="18"/>
      <c r="JF69" s="18"/>
      <c r="JG69" s="18"/>
      <c r="JH69" s="18"/>
      <c r="JI69" s="18"/>
      <c r="JS69" s="18"/>
      <c r="JT69" s="18"/>
      <c r="JU69" s="18"/>
      <c r="JV69" s="18"/>
      <c r="JW69" s="18"/>
      <c r="JX69" s="18"/>
      <c r="JY69" s="18"/>
      <c r="JZ69" s="18"/>
      <c r="KA69" s="18"/>
      <c r="KB69" s="18"/>
      <c r="KC69" s="18"/>
      <c r="KD69" s="18"/>
      <c r="KE69" s="18"/>
      <c r="KF69" s="18"/>
      <c r="KG69" s="18"/>
      <c r="KH69" s="18"/>
      <c r="KI69" s="18"/>
      <c r="KJ69" s="18"/>
      <c r="KK69" s="18"/>
      <c r="KL69" s="18"/>
      <c r="KM69" s="18"/>
      <c r="KN69" s="18"/>
    </row>
    <row r="70" spans="1:300" s="4" customFormat="1" x14ac:dyDescent="0.2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K70" s="18"/>
      <c r="CL70" s="18"/>
      <c r="CM70" s="18"/>
      <c r="CN70" s="40"/>
      <c r="CO70" s="40"/>
      <c r="CP70" s="40"/>
      <c r="CQ70" s="18"/>
      <c r="CR70" s="18"/>
      <c r="CS70" s="18"/>
      <c r="CT70" s="18"/>
      <c r="CU70" s="18"/>
      <c r="CW70" s="18"/>
      <c r="CX70" s="18"/>
      <c r="CY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H70" s="18"/>
      <c r="EI70" s="18"/>
      <c r="EJ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V70" s="18"/>
      <c r="IW70" s="18"/>
      <c r="IX70" s="18"/>
      <c r="IY70" s="18"/>
      <c r="IZ70" s="18"/>
      <c r="JA70" s="18"/>
      <c r="JB70" s="18"/>
      <c r="JC70" s="18"/>
      <c r="JD70" s="18"/>
      <c r="JE70" s="18"/>
      <c r="JF70" s="18"/>
      <c r="JG70" s="18"/>
      <c r="JH70" s="18"/>
      <c r="JI70" s="18"/>
      <c r="JS70" s="18"/>
      <c r="JT70" s="18"/>
      <c r="JU70" s="18"/>
      <c r="JV70" s="18"/>
      <c r="JW70" s="18"/>
      <c r="JX70" s="18"/>
      <c r="JY70" s="18"/>
      <c r="JZ70" s="18"/>
      <c r="KA70" s="18"/>
      <c r="KB70" s="18"/>
      <c r="KC70" s="18"/>
      <c r="KD70" s="18"/>
      <c r="KE70" s="18"/>
      <c r="KF70" s="18"/>
      <c r="KG70" s="18"/>
      <c r="KH70" s="18"/>
      <c r="KI70" s="18"/>
      <c r="KJ70" s="18"/>
      <c r="KK70" s="18"/>
      <c r="KL70" s="18"/>
      <c r="KM70" s="18"/>
      <c r="KN70" s="18"/>
    </row>
    <row r="71" spans="1:300" s="4" customFormat="1" x14ac:dyDescent="0.2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K71" s="18"/>
      <c r="CL71" s="18"/>
      <c r="CM71" s="18"/>
      <c r="CN71" s="40"/>
      <c r="CO71" s="40"/>
      <c r="CP71" s="40"/>
      <c r="CQ71" s="18"/>
      <c r="CR71" s="18"/>
      <c r="CS71" s="18"/>
      <c r="CT71" s="18"/>
      <c r="CU71" s="18"/>
      <c r="CW71" s="18"/>
      <c r="CX71" s="18"/>
      <c r="CY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H71" s="18"/>
      <c r="EI71" s="18"/>
      <c r="EJ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V71" s="18"/>
      <c r="IW71" s="18"/>
      <c r="IX71" s="18"/>
      <c r="IY71" s="18"/>
      <c r="IZ71" s="18"/>
      <c r="JA71" s="18"/>
      <c r="JB71" s="18"/>
      <c r="JC71" s="18"/>
      <c r="JD71" s="18"/>
      <c r="JE71" s="18"/>
      <c r="JF71" s="18"/>
      <c r="JG71" s="18"/>
      <c r="JH71" s="18"/>
      <c r="JI71" s="18"/>
      <c r="JS71" s="18"/>
      <c r="JT71" s="18"/>
      <c r="JU71" s="18"/>
      <c r="JV71" s="18"/>
      <c r="JW71" s="18"/>
      <c r="JX71" s="18"/>
      <c r="JY71" s="18"/>
      <c r="JZ71" s="18"/>
      <c r="KA71" s="18"/>
      <c r="KB71" s="18"/>
      <c r="KC71" s="18"/>
      <c r="KD71" s="18"/>
      <c r="KE71" s="18"/>
      <c r="KF71" s="18"/>
      <c r="KG71" s="18"/>
      <c r="KH71" s="18"/>
      <c r="KI71" s="18"/>
      <c r="KJ71" s="18"/>
      <c r="KK71" s="18"/>
      <c r="KL71" s="18"/>
      <c r="KM71" s="18"/>
      <c r="KN71" s="18"/>
    </row>
    <row r="72" spans="1:300" s="4" customFormat="1" x14ac:dyDescent="0.2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K72" s="18"/>
      <c r="CL72" s="18"/>
      <c r="CM72" s="18"/>
      <c r="CN72" s="40"/>
      <c r="CO72" s="40"/>
      <c r="CP72" s="40"/>
      <c r="CQ72" s="18"/>
      <c r="CR72" s="18"/>
      <c r="CS72" s="18"/>
      <c r="CT72" s="18"/>
      <c r="CU72" s="18"/>
      <c r="CW72" s="18"/>
      <c r="CX72" s="18"/>
      <c r="CY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H72" s="18"/>
      <c r="EI72" s="18"/>
      <c r="EJ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V72" s="18"/>
      <c r="IW72" s="18"/>
      <c r="IX72" s="18"/>
      <c r="IY72" s="18"/>
      <c r="IZ72" s="18"/>
      <c r="JA72" s="18"/>
      <c r="JB72" s="18"/>
      <c r="JC72" s="18"/>
      <c r="JD72" s="18"/>
      <c r="JE72" s="18"/>
      <c r="JF72" s="18"/>
      <c r="JG72" s="18"/>
      <c r="JH72" s="18"/>
      <c r="JI72" s="18"/>
      <c r="JS72" s="18"/>
      <c r="JT72" s="18"/>
      <c r="JU72" s="18"/>
      <c r="JV72" s="18"/>
      <c r="JW72" s="18"/>
      <c r="JX72" s="18"/>
      <c r="JY72" s="18"/>
      <c r="JZ72" s="18"/>
      <c r="KA72" s="18"/>
      <c r="KB72" s="18"/>
      <c r="KC72" s="18"/>
      <c r="KD72" s="18"/>
      <c r="KE72" s="18"/>
      <c r="KF72" s="18"/>
      <c r="KG72" s="18"/>
      <c r="KH72" s="18"/>
      <c r="KI72" s="18"/>
      <c r="KJ72" s="18"/>
      <c r="KK72" s="18"/>
      <c r="KL72" s="18"/>
      <c r="KM72" s="18"/>
      <c r="KN72" s="18"/>
    </row>
    <row r="73" spans="1:300" s="4" customFormat="1" x14ac:dyDescent="0.25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K73" s="18"/>
      <c r="CL73" s="18"/>
      <c r="CM73" s="18"/>
      <c r="CN73" s="40"/>
      <c r="CO73" s="40"/>
      <c r="CP73" s="40"/>
      <c r="CQ73" s="18"/>
      <c r="CR73" s="18"/>
      <c r="CS73" s="18"/>
      <c r="CT73" s="18"/>
      <c r="CU73" s="18"/>
      <c r="CW73" s="18"/>
      <c r="CX73" s="18"/>
      <c r="CY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H73" s="18"/>
      <c r="EI73" s="18"/>
      <c r="EJ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V73" s="18"/>
      <c r="IW73" s="18"/>
      <c r="IX73" s="18"/>
      <c r="IY73" s="18"/>
      <c r="IZ73" s="18"/>
      <c r="JA73" s="18"/>
      <c r="JB73" s="18"/>
      <c r="JC73" s="18"/>
      <c r="JD73" s="18"/>
      <c r="JE73" s="18"/>
      <c r="JF73" s="18"/>
      <c r="JG73" s="18"/>
      <c r="JH73" s="18"/>
      <c r="JI73" s="18"/>
      <c r="JS73" s="18"/>
      <c r="JT73" s="18"/>
      <c r="JU73" s="18"/>
      <c r="JV73" s="18"/>
      <c r="JW73" s="18"/>
      <c r="JX73" s="18"/>
      <c r="JY73" s="18"/>
      <c r="JZ73" s="18"/>
      <c r="KA73" s="18"/>
      <c r="KB73" s="18"/>
      <c r="KC73" s="18"/>
      <c r="KD73" s="18"/>
      <c r="KE73" s="18"/>
      <c r="KF73" s="18"/>
      <c r="KG73" s="18"/>
      <c r="KH73" s="18"/>
      <c r="KI73" s="18"/>
      <c r="KJ73" s="18"/>
      <c r="KK73" s="18"/>
      <c r="KL73" s="18"/>
      <c r="KM73" s="18"/>
      <c r="KN73" s="18"/>
    </row>
    <row r="74" spans="1:300" s="4" customForma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K74" s="18"/>
      <c r="CL74" s="18"/>
      <c r="CM74" s="18"/>
      <c r="CN74" s="40"/>
      <c r="CO74" s="40"/>
      <c r="CP74" s="40"/>
      <c r="CQ74" s="18"/>
      <c r="CR74" s="18"/>
      <c r="CS74" s="18"/>
      <c r="CT74" s="18"/>
      <c r="CU74" s="18"/>
      <c r="CW74" s="18"/>
      <c r="CX74" s="18"/>
      <c r="CY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H74" s="18"/>
      <c r="EI74" s="18"/>
      <c r="EJ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V74" s="18"/>
      <c r="IW74" s="18"/>
      <c r="IX74" s="18"/>
      <c r="IY74" s="18"/>
      <c r="IZ74" s="18"/>
      <c r="JA74" s="18"/>
      <c r="JB74" s="18"/>
      <c r="JC74" s="18"/>
      <c r="JD74" s="18"/>
      <c r="JE74" s="18"/>
      <c r="JF74" s="18"/>
      <c r="JG74" s="18"/>
      <c r="JH74" s="18"/>
      <c r="JI74" s="18"/>
      <c r="JS74" s="18"/>
      <c r="JT74" s="18"/>
      <c r="JU74" s="18"/>
      <c r="JV74" s="18"/>
      <c r="JW74" s="18"/>
      <c r="JX74" s="18"/>
      <c r="JY74" s="18"/>
      <c r="JZ74" s="18"/>
      <c r="KA74" s="18"/>
      <c r="KB74" s="18"/>
      <c r="KC74" s="18"/>
      <c r="KD74" s="18"/>
      <c r="KE74" s="18"/>
      <c r="KF74" s="18"/>
      <c r="KG74" s="18"/>
      <c r="KH74" s="18"/>
      <c r="KI74" s="18"/>
      <c r="KJ74" s="18"/>
      <c r="KK74" s="18"/>
      <c r="KL74" s="18"/>
      <c r="KM74" s="18"/>
      <c r="KN74" s="18"/>
    </row>
    <row r="75" spans="1:300" s="4" customForma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K75" s="18"/>
      <c r="CL75" s="18"/>
      <c r="CM75" s="18"/>
      <c r="CN75" s="40"/>
      <c r="CO75" s="40"/>
      <c r="CP75" s="40"/>
      <c r="CQ75" s="18"/>
      <c r="CR75" s="18"/>
      <c r="CS75" s="18"/>
      <c r="CT75" s="18"/>
      <c r="CU75" s="18"/>
      <c r="CW75" s="18"/>
      <c r="CX75" s="18"/>
      <c r="CY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H75" s="18"/>
      <c r="EI75" s="18"/>
      <c r="EJ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V75" s="18"/>
      <c r="IW75" s="18"/>
      <c r="IX75" s="18"/>
      <c r="IY75" s="18"/>
      <c r="IZ75" s="18"/>
      <c r="JA75" s="18"/>
      <c r="JB75" s="18"/>
      <c r="JC75" s="18"/>
      <c r="JD75" s="18"/>
      <c r="JE75" s="18"/>
      <c r="JF75" s="18"/>
      <c r="JG75" s="18"/>
      <c r="JH75" s="18"/>
      <c r="JI75" s="18"/>
      <c r="JS75" s="18"/>
      <c r="JT75" s="18"/>
      <c r="JU75" s="18"/>
      <c r="JV75" s="18"/>
      <c r="JW75" s="18"/>
      <c r="JX75" s="18"/>
      <c r="JY75" s="18"/>
      <c r="JZ75" s="18"/>
      <c r="KA75" s="18"/>
      <c r="KB75" s="18"/>
      <c r="KC75" s="18"/>
      <c r="KD75" s="18"/>
      <c r="KE75" s="18"/>
      <c r="KF75" s="18"/>
      <c r="KG75" s="18"/>
      <c r="KH75" s="18"/>
      <c r="KI75" s="18"/>
      <c r="KJ75" s="18"/>
      <c r="KK75" s="18"/>
      <c r="KL75" s="18"/>
      <c r="KM75" s="18"/>
      <c r="KN75" s="18"/>
    </row>
    <row r="76" spans="1:300" s="4" customForma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K76" s="18"/>
      <c r="CL76" s="18"/>
      <c r="CM76" s="18"/>
      <c r="CN76" s="40"/>
      <c r="CO76" s="40"/>
      <c r="CP76" s="40"/>
      <c r="CQ76" s="18"/>
      <c r="CR76" s="18"/>
      <c r="CS76" s="18"/>
      <c r="CT76" s="18"/>
      <c r="CU76" s="18"/>
      <c r="CW76" s="18"/>
      <c r="CX76" s="18"/>
      <c r="CY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H76" s="18"/>
      <c r="EI76" s="18"/>
      <c r="EJ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V76" s="18"/>
      <c r="IW76" s="18"/>
      <c r="IX76" s="18"/>
      <c r="IY76" s="18"/>
      <c r="IZ76" s="18"/>
      <c r="JA76" s="18"/>
      <c r="JB76" s="18"/>
      <c r="JC76" s="18"/>
      <c r="JD76" s="18"/>
      <c r="JE76" s="18"/>
      <c r="JF76" s="18"/>
      <c r="JG76" s="18"/>
      <c r="JH76" s="18"/>
      <c r="JI76" s="18"/>
      <c r="JS76" s="18"/>
      <c r="JT76" s="18"/>
      <c r="JU76" s="18"/>
      <c r="JV76" s="18"/>
      <c r="JW76" s="18"/>
      <c r="JX76" s="18"/>
      <c r="JY76" s="18"/>
      <c r="JZ76" s="18"/>
      <c r="KA76" s="18"/>
      <c r="KB76" s="18"/>
      <c r="KC76" s="18"/>
      <c r="KD76" s="18"/>
      <c r="KE76" s="18"/>
      <c r="KF76" s="18"/>
      <c r="KG76" s="18"/>
      <c r="KH76" s="18"/>
      <c r="KI76" s="18"/>
      <c r="KJ76" s="18"/>
      <c r="KK76" s="18"/>
      <c r="KL76" s="18"/>
      <c r="KM76" s="18"/>
      <c r="KN76" s="18"/>
    </row>
    <row r="77" spans="1:300" s="4" customForma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K77" s="18"/>
      <c r="CL77" s="18"/>
      <c r="CM77" s="18"/>
      <c r="CN77" s="40"/>
      <c r="CO77" s="40"/>
      <c r="CP77" s="40"/>
      <c r="CQ77" s="18"/>
      <c r="CR77" s="18"/>
      <c r="CS77" s="18"/>
      <c r="CT77" s="18"/>
      <c r="CU77" s="18"/>
      <c r="CW77" s="18"/>
      <c r="CX77" s="18"/>
      <c r="CY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H77" s="18"/>
      <c r="EI77" s="18"/>
      <c r="EJ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V77" s="18"/>
      <c r="IW77" s="18"/>
      <c r="IX77" s="18"/>
      <c r="IY77" s="18"/>
      <c r="IZ77" s="18"/>
      <c r="JA77" s="18"/>
      <c r="JB77" s="18"/>
      <c r="JC77" s="18"/>
      <c r="JD77" s="18"/>
      <c r="JE77" s="18"/>
      <c r="JF77" s="18"/>
      <c r="JG77" s="18"/>
      <c r="JH77" s="18"/>
      <c r="JI77" s="18"/>
      <c r="JS77" s="18"/>
      <c r="JT77" s="18"/>
      <c r="JU77" s="18"/>
      <c r="JV77" s="18"/>
      <c r="JW77" s="18"/>
      <c r="JX77" s="18"/>
      <c r="JY77" s="18"/>
      <c r="JZ77" s="18"/>
      <c r="KA77" s="18"/>
      <c r="KB77" s="18"/>
      <c r="KC77" s="18"/>
      <c r="KD77" s="18"/>
      <c r="KE77" s="18"/>
      <c r="KF77" s="18"/>
      <c r="KG77" s="18"/>
      <c r="KH77" s="18"/>
      <c r="KI77" s="18"/>
      <c r="KJ77" s="18"/>
      <c r="KK77" s="18"/>
      <c r="KL77" s="18"/>
      <c r="KM77" s="18"/>
      <c r="KN77" s="18"/>
    </row>
    <row r="78" spans="1:300" s="4" customForma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K78" s="18"/>
      <c r="CL78" s="18"/>
      <c r="CM78" s="18"/>
      <c r="CN78" s="40"/>
      <c r="CO78" s="40"/>
      <c r="CP78" s="40"/>
      <c r="CQ78" s="18"/>
      <c r="CR78" s="18"/>
      <c r="CS78" s="18"/>
      <c r="CT78" s="18"/>
      <c r="CU78" s="18"/>
      <c r="CW78" s="18"/>
      <c r="CX78" s="18"/>
      <c r="CY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H78" s="18"/>
      <c r="EI78" s="18"/>
      <c r="EJ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V78" s="18"/>
      <c r="IW78" s="18"/>
      <c r="IX78" s="18"/>
      <c r="IY78" s="18"/>
      <c r="IZ78" s="18"/>
      <c r="JA78" s="18"/>
      <c r="JB78" s="18"/>
      <c r="JC78" s="18"/>
      <c r="JD78" s="18"/>
      <c r="JE78" s="18"/>
      <c r="JF78" s="18"/>
      <c r="JG78" s="18"/>
      <c r="JH78" s="18"/>
      <c r="JI78" s="18"/>
      <c r="JS78" s="18"/>
      <c r="JT78" s="18"/>
      <c r="JU78" s="18"/>
      <c r="JV78" s="18"/>
      <c r="JW78" s="18"/>
      <c r="JX78" s="18"/>
      <c r="JY78" s="18"/>
      <c r="JZ78" s="18"/>
      <c r="KA78" s="18"/>
      <c r="KB78" s="18"/>
      <c r="KC78" s="18"/>
      <c r="KD78" s="18"/>
      <c r="KE78" s="18"/>
      <c r="KF78" s="18"/>
      <c r="KG78" s="18"/>
      <c r="KH78" s="18"/>
      <c r="KI78" s="18"/>
      <c r="KJ78" s="18"/>
      <c r="KK78" s="18"/>
      <c r="KL78" s="18"/>
      <c r="KM78" s="18"/>
      <c r="KN78" s="18"/>
    </row>
    <row r="79" spans="1:300" s="4" customForma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K79" s="18"/>
      <c r="CL79" s="18"/>
      <c r="CM79" s="18"/>
      <c r="CN79" s="40"/>
      <c r="CO79" s="40"/>
      <c r="CP79" s="40"/>
      <c r="CQ79" s="18"/>
      <c r="CR79" s="18"/>
      <c r="CS79" s="18"/>
      <c r="CT79" s="18"/>
      <c r="CU79" s="18"/>
      <c r="CW79" s="18"/>
      <c r="CX79" s="18"/>
      <c r="CY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H79" s="18"/>
      <c r="EI79" s="18"/>
      <c r="EJ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  <c r="IK79" s="18"/>
      <c r="IL79" s="18"/>
      <c r="IV79" s="18"/>
      <c r="IW79" s="18"/>
      <c r="IX79" s="18"/>
      <c r="IY79" s="18"/>
      <c r="IZ79" s="18"/>
      <c r="JA79" s="18"/>
      <c r="JB79" s="18"/>
      <c r="JC79" s="18"/>
      <c r="JD79" s="18"/>
      <c r="JE79" s="18"/>
      <c r="JF79" s="18"/>
      <c r="JG79" s="18"/>
      <c r="JH79" s="18"/>
      <c r="JI79" s="18"/>
      <c r="JS79" s="18"/>
      <c r="JT79" s="18"/>
      <c r="JU79" s="18"/>
      <c r="JV79" s="18"/>
      <c r="JW79" s="18"/>
      <c r="JX79" s="18"/>
      <c r="JY79" s="18"/>
      <c r="JZ79" s="18"/>
      <c r="KA79" s="18"/>
      <c r="KB79" s="18"/>
      <c r="KC79" s="18"/>
      <c r="KD79" s="18"/>
      <c r="KE79" s="18"/>
      <c r="KF79" s="18"/>
      <c r="KG79" s="18"/>
      <c r="KH79" s="18"/>
      <c r="KI79" s="18"/>
      <c r="KJ79" s="18"/>
      <c r="KK79" s="18"/>
      <c r="KL79" s="18"/>
      <c r="KM79" s="18"/>
      <c r="KN79" s="18"/>
    </row>
    <row r="80" spans="1:300" s="4" customForma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K80" s="18"/>
      <c r="CL80" s="18"/>
      <c r="CM80" s="18"/>
      <c r="CN80" s="40"/>
      <c r="CO80" s="40"/>
      <c r="CP80" s="40"/>
      <c r="CQ80" s="18"/>
      <c r="CR80" s="18"/>
      <c r="CS80" s="18"/>
      <c r="CT80" s="18"/>
      <c r="CU80" s="18"/>
      <c r="CW80" s="18"/>
      <c r="CX80" s="18"/>
      <c r="CY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H80" s="18"/>
      <c r="EI80" s="18"/>
      <c r="EJ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Y80" s="18"/>
      <c r="HZ80" s="18"/>
      <c r="IA80" s="18"/>
      <c r="IB80" s="18"/>
      <c r="IC80" s="18"/>
      <c r="ID80" s="18"/>
      <c r="IE80" s="18"/>
      <c r="IF80" s="18"/>
      <c r="IG80" s="18"/>
      <c r="IH80" s="18"/>
      <c r="II80" s="18"/>
      <c r="IJ80" s="18"/>
      <c r="IK80" s="18"/>
      <c r="IL80" s="18"/>
      <c r="IV80" s="18"/>
      <c r="IW80" s="18"/>
      <c r="IX80" s="18"/>
      <c r="IY80" s="18"/>
      <c r="IZ80" s="18"/>
      <c r="JA80" s="18"/>
      <c r="JB80" s="18"/>
      <c r="JC80" s="18"/>
      <c r="JD80" s="18"/>
      <c r="JE80" s="18"/>
      <c r="JF80" s="18"/>
      <c r="JG80" s="18"/>
      <c r="JH80" s="18"/>
      <c r="JI80" s="18"/>
      <c r="JS80" s="18"/>
      <c r="JT80" s="18"/>
      <c r="JU80" s="18"/>
      <c r="JV80" s="18"/>
      <c r="JW80" s="18"/>
      <c r="JX80" s="18"/>
      <c r="JY80" s="18"/>
      <c r="JZ80" s="18"/>
      <c r="KA80" s="18"/>
      <c r="KB80" s="18"/>
      <c r="KC80" s="18"/>
      <c r="KD80" s="18"/>
      <c r="KE80" s="18"/>
      <c r="KF80" s="18"/>
      <c r="KG80" s="18"/>
      <c r="KH80" s="18"/>
      <c r="KI80" s="18"/>
      <c r="KJ80" s="18"/>
      <c r="KK80" s="18"/>
      <c r="KL80" s="18"/>
      <c r="KM80" s="18"/>
      <c r="KN80" s="18"/>
    </row>
    <row r="81" spans="1:300" s="4" customForma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K81" s="18"/>
      <c r="CL81" s="18"/>
      <c r="CM81" s="18"/>
      <c r="CN81" s="40"/>
      <c r="CO81" s="40"/>
      <c r="CP81" s="40"/>
      <c r="CQ81" s="18"/>
      <c r="CR81" s="18"/>
      <c r="CS81" s="18"/>
      <c r="CT81" s="18"/>
      <c r="CU81" s="18"/>
      <c r="CW81" s="18"/>
      <c r="CX81" s="18"/>
      <c r="CY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H81" s="18"/>
      <c r="EI81" s="18"/>
      <c r="EJ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Y81" s="18"/>
      <c r="HZ81" s="18"/>
      <c r="IA81" s="18"/>
      <c r="IB81" s="18"/>
      <c r="IC81" s="18"/>
      <c r="ID81" s="18"/>
      <c r="IE81" s="18"/>
      <c r="IF81" s="18"/>
      <c r="IG81" s="18"/>
      <c r="IH81" s="18"/>
      <c r="II81" s="18"/>
      <c r="IJ81" s="18"/>
      <c r="IK81" s="18"/>
      <c r="IL81" s="18"/>
      <c r="IV81" s="18"/>
      <c r="IW81" s="18"/>
      <c r="IX81" s="18"/>
      <c r="IY81" s="18"/>
      <c r="IZ81" s="18"/>
      <c r="JA81" s="18"/>
      <c r="JB81" s="18"/>
      <c r="JC81" s="18"/>
      <c r="JD81" s="18"/>
      <c r="JE81" s="18"/>
      <c r="JF81" s="18"/>
      <c r="JG81" s="18"/>
      <c r="JH81" s="18"/>
      <c r="JI81" s="18"/>
      <c r="JS81" s="18"/>
      <c r="JT81" s="18"/>
      <c r="JU81" s="18"/>
      <c r="JV81" s="18"/>
      <c r="JW81" s="18"/>
      <c r="JX81" s="18"/>
      <c r="JY81" s="18"/>
      <c r="JZ81" s="18"/>
      <c r="KA81" s="18"/>
      <c r="KB81" s="18"/>
      <c r="KC81" s="18"/>
      <c r="KD81" s="18"/>
      <c r="KE81" s="18"/>
      <c r="KF81" s="18"/>
      <c r="KG81" s="18"/>
      <c r="KH81" s="18"/>
      <c r="KI81" s="18"/>
      <c r="KJ81" s="18"/>
      <c r="KK81" s="18"/>
      <c r="KL81" s="18"/>
      <c r="KM81" s="18"/>
      <c r="KN81" s="18"/>
    </row>
    <row r="82" spans="1:300" s="4" customForma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K82" s="18"/>
      <c r="CL82" s="18"/>
      <c r="CM82" s="18"/>
      <c r="CN82" s="40"/>
      <c r="CO82" s="40"/>
      <c r="CP82" s="40"/>
      <c r="CQ82" s="18"/>
      <c r="CR82" s="18"/>
      <c r="CS82" s="18"/>
      <c r="CT82" s="18"/>
      <c r="CU82" s="18"/>
      <c r="CW82" s="18"/>
      <c r="CX82" s="18"/>
      <c r="CY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H82" s="18"/>
      <c r="EI82" s="18"/>
      <c r="EJ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V82" s="18"/>
      <c r="IW82" s="18"/>
      <c r="IX82" s="18"/>
      <c r="IY82" s="18"/>
      <c r="IZ82" s="18"/>
      <c r="JA82" s="18"/>
      <c r="JB82" s="18"/>
      <c r="JC82" s="18"/>
      <c r="JD82" s="18"/>
      <c r="JE82" s="18"/>
      <c r="JF82" s="18"/>
      <c r="JG82" s="18"/>
      <c r="JH82" s="18"/>
      <c r="JI82" s="18"/>
      <c r="JS82" s="18"/>
      <c r="JT82" s="18"/>
      <c r="JU82" s="18"/>
      <c r="JV82" s="18"/>
      <c r="JW82" s="18"/>
      <c r="JX82" s="18"/>
      <c r="JY82" s="18"/>
      <c r="JZ82" s="18"/>
      <c r="KA82" s="18"/>
      <c r="KB82" s="18"/>
      <c r="KC82" s="18"/>
      <c r="KD82" s="18"/>
      <c r="KE82" s="18"/>
      <c r="KF82" s="18"/>
      <c r="KG82" s="18"/>
      <c r="KH82" s="18"/>
      <c r="KI82" s="18"/>
      <c r="KJ82" s="18"/>
      <c r="KK82" s="18"/>
      <c r="KL82" s="18"/>
      <c r="KM82" s="18"/>
      <c r="KN82" s="18"/>
    </row>
    <row r="83" spans="1:300" s="4" customForma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K83" s="18"/>
      <c r="CL83" s="18"/>
      <c r="CM83" s="18"/>
      <c r="CN83" s="40"/>
      <c r="CO83" s="40"/>
      <c r="CP83" s="40"/>
      <c r="CQ83" s="18"/>
      <c r="CR83" s="18"/>
      <c r="CS83" s="18"/>
      <c r="CT83" s="18"/>
      <c r="CU83" s="18"/>
      <c r="CW83" s="18"/>
      <c r="CX83" s="18"/>
      <c r="CY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H83" s="18"/>
      <c r="EI83" s="18"/>
      <c r="EJ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Y83" s="18"/>
      <c r="HZ83" s="18"/>
      <c r="IA83" s="18"/>
      <c r="IB83" s="18"/>
      <c r="IC83" s="18"/>
      <c r="ID83" s="18"/>
      <c r="IE83" s="18"/>
      <c r="IF83" s="18"/>
      <c r="IG83" s="18"/>
      <c r="IH83" s="18"/>
      <c r="II83" s="18"/>
      <c r="IJ83" s="18"/>
      <c r="IK83" s="18"/>
      <c r="IL83" s="18"/>
      <c r="IV83" s="18"/>
      <c r="IW83" s="18"/>
      <c r="IX83" s="18"/>
      <c r="IY83" s="18"/>
      <c r="IZ83" s="18"/>
      <c r="JA83" s="18"/>
      <c r="JB83" s="18"/>
      <c r="JC83" s="18"/>
      <c r="JD83" s="18"/>
      <c r="JE83" s="18"/>
      <c r="JF83" s="18"/>
      <c r="JG83" s="18"/>
      <c r="JH83" s="18"/>
      <c r="JI83" s="18"/>
      <c r="JS83" s="18"/>
      <c r="JT83" s="18"/>
      <c r="JU83" s="18"/>
      <c r="JV83" s="18"/>
      <c r="JW83" s="18"/>
      <c r="JX83" s="18"/>
      <c r="JY83" s="18"/>
      <c r="JZ83" s="18"/>
      <c r="KA83" s="18"/>
      <c r="KB83" s="18"/>
      <c r="KC83" s="18"/>
      <c r="KD83" s="18"/>
      <c r="KE83" s="18"/>
      <c r="KF83" s="18"/>
      <c r="KG83" s="18"/>
      <c r="KH83" s="18"/>
      <c r="KI83" s="18"/>
      <c r="KJ83" s="18"/>
      <c r="KK83" s="18"/>
      <c r="KL83" s="18"/>
      <c r="KM83" s="18"/>
      <c r="KN83" s="18"/>
    </row>
    <row r="84" spans="1:300" s="4" customForma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K84" s="18"/>
      <c r="CL84" s="18"/>
      <c r="CM84" s="18"/>
      <c r="CN84" s="40"/>
      <c r="CO84" s="40"/>
      <c r="CP84" s="40"/>
      <c r="CQ84" s="18"/>
      <c r="CR84" s="18"/>
      <c r="CS84" s="18"/>
      <c r="CT84" s="18"/>
      <c r="CU84" s="18"/>
      <c r="CW84" s="18"/>
      <c r="CX84" s="18"/>
      <c r="CY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H84" s="18"/>
      <c r="EI84" s="18"/>
      <c r="EJ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HA84" s="18"/>
      <c r="HB84" s="18"/>
      <c r="HC84" s="18"/>
      <c r="HD84" s="18"/>
      <c r="HE84" s="18"/>
      <c r="HF84" s="18"/>
      <c r="HG84" s="18"/>
      <c r="HH84" s="18"/>
      <c r="HI84" s="18"/>
      <c r="HJ84" s="18"/>
      <c r="HK84" s="18"/>
      <c r="HL84" s="18"/>
      <c r="HM84" s="18"/>
      <c r="HN84" s="18"/>
      <c r="HY84" s="18"/>
      <c r="HZ84" s="18"/>
      <c r="IA84" s="18"/>
      <c r="IB84" s="18"/>
      <c r="IC84" s="18"/>
      <c r="ID84" s="18"/>
      <c r="IE84" s="18"/>
      <c r="IF84" s="18"/>
      <c r="IG84" s="18"/>
      <c r="IH84" s="18"/>
      <c r="II84" s="18"/>
      <c r="IJ84" s="18"/>
      <c r="IK84" s="18"/>
      <c r="IL84" s="18"/>
      <c r="IV84" s="18"/>
      <c r="IW84" s="18"/>
      <c r="IX84" s="18"/>
      <c r="IY84" s="18"/>
      <c r="IZ84" s="18"/>
      <c r="JA84" s="18"/>
      <c r="JB84" s="18"/>
      <c r="JC84" s="18"/>
      <c r="JD84" s="18"/>
      <c r="JE84" s="18"/>
      <c r="JF84" s="18"/>
      <c r="JG84" s="18"/>
      <c r="JH84" s="18"/>
      <c r="JI84" s="18"/>
      <c r="JS84" s="18"/>
      <c r="JT84" s="18"/>
      <c r="JU84" s="18"/>
      <c r="JV84" s="18"/>
      <c r="JW84" s="18"/>
      <c r="JX84" s="18"/>
      <c r="JY84" s="18"/>
      <c r="JZ84" s="18"/>
      <c r="KA84" s="18"/>
      <c r="KB84" s="18"/>
      <c r="KC84" s="18"/>
      <c r="KD84" s="18"/>
      <c r="KE84" s="18"/>
      <c r="KF84" s="18"/>
      <c r="KG84" s="18"/>
      <c r="KH84" s="18"/>
      <c r="KI84" s="18"/>
      <c r="KJ84" s="18"/>
      <c r="KK84" s="18"/>
      <c r="KL84" s="18"/>
      <c r="KM84" s="18"/>
      <c r="KN84" s="18"/>
    </row>
    <row r="85" spans="1:300" s="4" customForma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K85" s="18"/>
      <c r="CL85" s="18"/>
      <c r="CM85" s="18"/>
      <c r="CN85" s="40"/>
      <c r="CO85" s="40"/>
      <c r="CP85" s="40"/>
      <c r="CQ85" s="18"/>
      <c r="CR85" s="18"/>
      <c r="CS85" s="18"/>
      <c r="CT85" s="18"/>
      <c r="CU85" s="18"/>
      <c r="CW85" s="18"/>
      <c r="CX85" s="18"/>
      <c r="CY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H85" s="18"/>
      <c r="EI85" s="18"/>
      <c r="EJ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  <c r="IK85" s="18"/>
      <c r="IL85" s="18"/>
      <c r="IV85" s="18"/>
      <c r="IW85" s="18"/>
      <c r="IX85" s="18"/>
      <c r="IY85" s="18"/>
      <c r="IZ85" s="18"/>
      <c r="JA85" s="18"/>
      <c r="JB85" s="18"/>
      <c r="JC85" s="18"/>
      <c r="JD85" s="18"/>
      <c r="JE85" s="18"/>
      <c r="JF85" s="18"/>
      <c r="JG85" s="18"/>
      <c r="JH85" s="18"/>
      <c r="JI85" s="18"/>
      <c r="JS85" s="18"/>
      <c r="JT85" s="18"/>
      <c r="JU85" s="18"/>
      <c r="JV85" s="18"/>
      <c r="JW85" s="18"/>
      <c r="JX85" s="18"/>
      <c r="JY85" s="18"/>
      <c r="JZ85" s="18"/>
      <c r="KA85" s="18"/>
      <c r="KB85" s="18"/>
      <c r="KC85" s="18"/>
      <c r="KD85" s="18"/>
      <c r="KE85" s="18"/>
      <c r="KF85" s="18"/>
      <c r="KG85" s="18"/>
      <c r="KH85" s="18"/>
      <c r="KI85" s="18"/>
      <c r="KJ85" s="18"/>
      <c r="KK85" s="18"/>
      <c r="KL85" s="18"/>
      <c r="KM85" s="18"/>
      <c r="KN85" s="18"/>
    </row>
    <row r="86" spans="1:300" s="4" customForma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K86" s="18"/>
      <c r="CL86" s="18"/>
      <c r="CM86" s="18"/>
      <c r="CN86" s="40"/>
      <c r="CO86" s="40"/>
      <c r="CP86" s="40"/>
      <c r="CQ86" s="18"/>
      <c r="CR86" s="18"/>
      <c r="CS86" s="18"/>
      <c r="CT86" s="18"/>
      <c r="CU86" s="18"/>
      <c r="CW86" s="18"/>
      <c r="CX86" s="18"/>
      <c r="CY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H86" s="18"/>
      <c r="EI86" s="18"/>
      <c r="EJ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V86" s="18"/>
      <c r="IW86" s="18"/>
      <c r="IX86" s="18"/>
      <c r="IY86" s="18"/>
      <c r="IZ86" s="18"/>
      <c r="JA86" s="18"/>
      <c r="JB86" s="18"/>
      <c r="JC86" s="18"/>
      <c r="JD86" s="18"/>
      <c r="JE86" s="18"/>
      <c r="JF86" s="18"/>
      <c r="JG86" s="18"/>
      <c r="JH86" s="18"/>
      <c r="JI86" s="18"/>
      <c r="JS86" s="18"/>
      <c r="JT86" s="18"/>
      <c r="JU86" s="18"/>
      <c r="JV86" s="18"/>
      <c r="JW86" s="18"/>
      <c r="JX86" s="18"/>
      <c r="JY86" s="18"/>
      <c r="JZ86" s="18"/>
      <c r="KA86" s="18"/>
      <c r="KB86" s="18"/>
      <c r="KC86" s="18"/>
      <c r="KD86" s="18"/>
      <c r="KE86" s="18"/>
      <c r="KF86" s="18"/>
      <c r="KG86" s="18"/>
      <c r="KH86" s="18"/>
      <c r="KI86" s="18"/>
      <c r="KJ86" s="18"/>
      <c r="KK86" s="18"/>
      <c r="KL86" s="18"/>
      <c r="KM86" s="18"/>
      <c r="KN86" s="18"/>
    </row>
    <row r="87" spans="1:300" s="4" customForma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K87" s="18"/>
      <c r="CL87" s="18"/>
      <c r="CM87" s="18"/>
      <c r="CN87" s="40"/>
      <c r="CO87" s="40"/>
      <c r="CP87" s="40"/>
      <c r="CQ87" s="18"/>
      <c r="CR87" s="18"/>
      <c r="CS87" s="18"/>
      <c r="CT87" s="18"/>
      <c r="CU87" s="18"/>
      <c r="CW87" s="18"/>
      <c r="CX87" s="18"/>
      <c r="CY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H87" s="18"/>
      <c r="EI87" s="18"/>
      <c r="EJ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V87" s="18"/>
      <c r="IW87" s="18"/>
      <c r="IX87" s="18"/>
      <c r="IY87" s="18"/>
      <c r="IZ87" s="18"/>
      <c r="JA87" s="18"/>
      <c r="JB87" s="18"/>
      <c r="JC87" s="18"/>
      <c r="JD87" s="18"/>
      <c r="JE87" s="18"/>
      <c r="JF87" s="18"/>
      <c r="JG87" s="18"/>
      <c r="JH87" s="18"/>
      <c r="JI87" s="18"/>
      <c r="JS87" s="18"/>
      <c r="JT87" s="18"/>
      <c r="JU87" s="18"/>
      <c r="JV87" s="18"/>
      <c r="JW87" s="18"/>
      <c r="JX87" s="18"/>
      <c r="JY87" s="18"/>
      <c r="JZ87" s="18"/>
      <c r="KA87" s="18"/>
      <c r="KB87" s="18"/>
      <c r="KC87" s="18"/>
      <c r="KD87" s="18"/>
      <c r="KE87" s="18"/>
      <c r="KF87" s="18"/>
      <c r="KG87" s="18"/>
      <c r="KH87" s="18"/>
      <c r="KI87" s="18"/>
      <c r="KJ87" s="18"/>
      <c r="KK87" s="18"/>
      <c r="KL87" s="18"/>
      <c r="KM87" s="18"/>
      <c r="KN87" s="18"/>
    </row>
    <row r="88" spans="1:300" s="4" customForma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K88" s="18"/>
      <c r="CL88" s="18"/>
      <c r="CM88" s="18"/>
      <c r="CN88" s="40"/>
      <c r="CO88" s="40"/>
      <c r="CP88" s="40"/>
      <c r="CQ88" s="18"/>
      <c r="CR88" s="18"/>
      <c r="CS88" s="18"/>
      <c r="CT88" s="18"/>
      <c r="CU88" s="18"/>
      <c r="CW88" s="18"/>
      <c r="CX88" s="18"/>
      <c r="CY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H88" s="18"/>
      <c r="EI88" s="18"/>
      <c r="EJ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  <c r="IK88" s="18"/>
      <c r="IL88" s="18"/>
      <c r="IV88" s="18"/>
      <c r="IW88" s="18"/>
      <c r="IX88" s="18"/>
      <c r="IY88" s="18"/>
      <c r="IZ88" s="18"/>
      <c r="JA88" s="18"/>
      <c r="JB88" s="18"/>
      <c r="JC88" s="18"/>
      <c r="JD88" s="18"/>
      <c r="JE88" s="18"/>
      <c r="JF88" s="18"/>
      <c r="JG88" s="18"/>
      <c r="JH88" s="18"/>
      <c r="JI88" s="18"/>
      <c r="JS88" s="18"/>
      <c r="JT88" s="18"/>
      <c r="JU88" s="18"/>
      <c r="JV88" s="18"/>
      <c r="JW88" s="18"/>
      <c r="JX88" s="18"/>
      <c r="JY88" s="18"/>
      <c r="JZ88" s="18"/>
      <c r="KA88" s="18"/>
      <c r="KB88" s="18"/>
      <c r="KC88" s="18"/>
      <c r="KD88" s="18"/>
      <c r="KE88" s="18"/>
      <c r="KF88" s="18"/>
      <c r="KG88" s="18"/>
      <c r="KH88" s="18"/>
      <c r="KI88" s="18"/>
      <c r="KJ88" s="18"/>
      <c r="KK88" s="18"/>
      <c r="KL88" s="18"/>
      <c r="KM88" s="18"/>
      <c r="KN88" s="18"/>
    </row>
    <row r="89" spans="1:300" s="4" customForma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K89" s="18"/>
      <c r="CL89" s="18"/>
      <c r="CM89" s="18"/>
      <c r="CN89" s="40"/>
      <c r="CO89" s="40"/>
      <c r="CP89" s="40"/>
      <c r="CQ89" s="18"/>
      <c r="CR89" s="18"/>
      <c r="CS89" s="18"/>
      <c r="CT89" s="18"/>
      <c r="CU89" s="18"/>
      <c r="CW89" s="18"/>
      <c r="CX89" s="18"/>
      <c r="CY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H89" s="18"/>
      <c r="EI89" s="18"/>
      <c r="EJ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HA89" s="18"/>
      <c r="HB89" s="18"/>
      <c r="HC89" s="18"/>
      <c r="HD89" s="18"/>
      <c r="HE89" s="18"/>
      <c r="HF89" s="18"/>
      <c r="HG89" s="18"/>
      <c r="HH89" s="18"/>
      <c r="HI89" s="18"/>
      <c r="HJ89" s="18"/>
      <c r="HK89" s="18"/>
      <c r="HL89" s="18"/>
      <c r="HM89" s="18"/>
      <c r="HN89" s="18"/>
      <c r="HY89" s="18"/>
      <c r="HZ89" s="18"/>
      <c r="IA89" s="18"/>
      <c r="IB89" s="18"/>
      <c r="IC89" s="18"/>
      <c r="ID89" s="18"/>
      <c r="IE89" s="18"/>
      <c r="IF89" s="18"/>
      <c r="IG89" s="18"/>
      <c r="IH89" s="18"/>
      <c r="II89" s="18"/>
      <c r="IJ89" s="18"/>
      <c r="IK89" s="18"/>
      <c r="IL89" s="18"/>
      <c r="IV89" s="18"/>
      <c r="IW89" s="18"/>
      <c r="IX89" s="18"/>
      <c r="IY89" s="18"/>
      <c r="IZ89" s="18"/>
      <c r="JA89" s="18"/>
      <c r="JB89" s="18"/>
      <c r="JC89" s="18"/>
      <c r="JD89" s="18"/>
      <c r="JE89" s="18"/>
      <c r="JF89" s="18"/>
      <c r="JG89" s="18"/>
      <c r="JH89" s="18"/>
      <c r="JI89" s="18"/>
      <c r="JS89" s="18"/>
      <c r="JT89" s="18"/>
      <c r="JU89" s="18"/>
      <c r="JV89" s="18"/>
      <c r="JW89" s="18"/>
      <c r="JX89" s="18"/>
      <c r="JY89" s="18"/>
      <c r="JZ89" s="18"/>
      <c r="KA89" s="18"/>
      <c r="KB89" s="18"/>
      <c r="KC89" s="18"/>
      <c r="KD89" s="18"/>
      <c r="KE89" s="18"/>
      <c r="KF89" s="18"/>
      <c r="KG89" s="18"/>
      <c r="KH89" s="18"/>
      <c r="KI89" s="18"/>
      <c r="KJ89" s="18"/>
      <c r="KK89" s="18"/>
      <c r="KL89" s="18"/>
      <c r="KM89" s="18"/>
      <c r="KN89" s="18"/>
    </row>
    <row r="90" spans="1:300" s="4" customForma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K90" s="18"/>
      <c r="CL90" s="18"/>
      <c r="CM90" s="18"/>
      <c r="CN90" s="40"/>
      <c r="CO90" s="40"/>
      <c r="CP90" s="40"/>
      <c r="CQ90" s="18"/>
      <c r="CR90" s="18"/>
      <c r="CS90" s="18"/>
      <c r="CT90" s="18"/>
      <c r="CU90" s="18"/>
      <c r="CW90" s="18"/>
      <c r="CX90" s="18"/>
      <c r="CY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H90" s="18"/>
      <c r="EI90" s="18"/>
      <c r="EJ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Y90" s="18"/>
      <c r="HZ90" s="18"/>
      <c r="IA90" s="18"/>
      <c r="IB90" s="18"/>
      <c r="IC90" s="18"/>
      <c r="ID90" s="18"/>
      <c r="IE90" s="18"/>
      <c r="IF90" s="18"/>
      <c r="IG90" s="18"/>
      <c r="IH90" s="18"/>
      <c r="II90" s="18"/>
      <c r="IJ90" s="18"/>
      <c r="IK90" s="18"/>
      <c r="IL90" s="18"/>
      <c r="IV90" s="18"/>
      <c r="IW90" s="18"/>
      <c r="IX90" s="18"/>
      <c r="IY90" s="18"/>
      <c r="IZ90" s="18"/>
      <c r="JA90" s="18"/>
      <c r="JB90" s="18"/>
      <c r="JC90" s="18"/>
      <c r="JD90" s="18"/>
      <c r="JE90" s="18"/>
      <c r="JF90" s="18"/>
      <c r="JG90" s="18"/>
      <c r="JH90" s="18"/>
      <c r="JI90" s="18"/>
      <c r="JS90" s="18"/>
      <c r="JT90" s="18"/>
      <c r="JU90" s="18"/>
      <c r="JV90" s="18"/>
      <c r="JW90" s="18"/>
      <c r="JX90" s="18"/>
      <c r="JY90" s="18"/>
      <c r="JZ90" s="18"/>
      <c r="KA90" s="18"/>
      <c r="KB90" s="18"/>
      <c r="KC90" s="18"/>
      <c r="KD90" s="18"/>
      <c r="KE90" s="18"/>
      <c r="KF90" s="18"/>
      <c r="KG90" s="18"/>
      <c r="KH90" s="18"/>
      <c r="KI90" s="18"/>
      <c r="KJ90" s="18"/>
      <c r="KK90" s="18"/>
      <c r="KL90" s="18"/>
      <c r="KM90" s="18"/>
      <c r="KN90" s="18"/>
    </row>
    <row r="91" spans="1:300" s="4" customForma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K91" s="18"/>
      <c r="CL91" s="18"/>
      <c r="CM91" s="18"/>
      <c r="CN91" s="40"/>
      <c r="CO91" s="40"/>
      <c r="CP91" s="40"/>
      <c r="CQ91" s="18"/>
      <c r="CR91" s="18"/>
      <c r="CS91" s="18"/>
      <c r="CT91" s="18"/>
      <c r="CU91" s="18"/>
      <c r="CW91" s="18"/>
      <c r="CX91" s="18"/>
      <c r="CY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H91" s="18"/>
      <c r="EI91" s="18"/>
      <c r="EJ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8"/>
      <c r="IK91" s="18"/>
      <c r="IL91" s="18"/>
      <c r="IV91" s="18"/>
      <c r="IW91" s="18"/>
      <c r="IX91" s="18"/>
      <c r="IY91" s="18"/>
      <c r="IZ91" s="18"/>
      <c r="JA91" s="18"/>
      <c r="JB91" s="18"/>
      <c r="JC91" s="18"/>
      <c r="JD91" s="18"/>
      <c r="JE91" s="18"/>
      <c r="JF91" s="18"/>
      <c r="JG91" s="18"/>
      <c r="JH91" s="18"/>
      <c r="JI91" s="18"/>
      <c r="JS91" s="18"/>
      <c r="JT91" s="18"/>
      <c r="JU91" s="18"/>
      <c r="JV91" s="18"/>
      <c r="JW91" s="18"/>
      <c r="JX91" s="18"/>
      <c r="JY91" s="18"/>
      <c r="JZ91" s="18"/>
      <c r="KA91" s="18"/>
      <c r="KB91" s="18"/>
      <c r="KC91" s="18"/>
      <c r="KD91" s="18"/>
      <c r="KE91" s="18"/>
      <c r="KF91" s="18"/>
      <c r="KG91" s="18"/>
      <c r="KH91" s="18"/>
      <c r="KI91" s="18"/>
      <c r="KJ91" s="18"/>
      <c r="KK91" s="18"/>
      <c r="KL91" s="18"/>
      <c r="KM91" s="18"/>
      <c r="KN91" s="18"/>
    </row>
    <row r="92" spans="1:300" s="4" customForma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K92" s="18"/>
      <c r="CL92" s="18"/>
      <c r="CM92" s="18"/>
      <c r="CN92" s="40"/>
      <c r="CO92" s="40"/>
      <c r="CP92" s="40"/>
      <c r="CQ92" s="18"/>
      <c r="CR92" s="18"/>
      <c r="CS92" s="18"/>
      <c r="CT92" s="18"/>
      <c r="CU92" s="18"/>
      <c r="CW92" s="18"/>
      <c r="CX92" s="18"/>
      <c r="CY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H92" s="18"/>
      <c r="EI92" s="18"/>
      <c r="EJ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  <c r="IK92" s="18"/>
      <c r="IL92" s="18"/>
      <c r="IV92" s="18"/>
      <c r="IW92" s="18"/>
      <c r="IX92" s="18"/>
      <c r="IY92" s="18"/>
      <c r="IZ92" s="18"/>
      <c r="JA92" s="18"/>
      <c r="JB92" s="18"/>
      <c r="JC92" s="18"/>
      <c r="JD92" s="18"/>
      <c r="JE92" s="18"/>
      <c r="JF92" s="18"/>
      <c r="JG92" s="18"/>
      <c r="JH92" s="18"/>
      <c r="JI92" s="18"/>
      <c r="JS92" s="18"/>
      <c r="JT92" s="18"/>
      <c r="JU92" s="18"/>
      <c r="JV92" s="18"/>
      <c r="JW92" s="18"/>
      <c r="JX92" s="18"/>
      <c r="JY92" s="18"/>
      <c r="JZ92" s="18"/>
      <c r="KA92" s="18"/>
      <c r="KB92" s="18"/>
      <c r="KC92" s="18"/>
      <c r="KD92" s="18"/>
      <c r="KE92" s="18"/>
      <c r="KF92" s="18"/>
      <c r="KG92" s="18"/>
      <c r="KH92" s="18"/>
      <c r="KI92" s="18"/>
      <c r="KJ92" s="18"/>
      <c r="KK92" s="18"/>
      <c r="KL92" s="18"/>
      <c r="KM92" s="18"/>
      <c r="KN92" s="18"/>
    </row>
    <row r="93" spans="1:300" s="4" customForma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K93" s="18"/>
      <c r="CL93" s="18"/>
      <c r="CM93" s="18"/>
      <c r="CN93" s="40"/>
      <c r="CO93" s="40"/>
      <c r="CP93" s="40"/>
      <c r="CQ93" s="18"/>
      <c r="CR93" s="18"/>
      <c r="CS93" s="18"/>
      <c r="CT93" s="18"/>
      <c r="CU93" s="18"/>
      <c r="CW93" s="18"/>
      <c r="CX93" s="18"/>
      <c r="CY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H93" s="18"/>
      <c r="EI93" s="18"/>
      <c r="EJ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V93" s="18"/>
      <c r="IW93" s="18"/>
      <c r="IX93" s="18"/>
      <c r="IY93" s="18"/>
      <c r="IZ93" s="18"/>
      <c r="JA93" s="18"/>
      <c r="JB93" s="18"/>
      <c r="JC93" s="18"/>
      <c r="JD93" s="18"/>
      <c r="JE93" s="18"/>
      <c r="JF93" s="18"/>
      <c r="JG93" s="18"/>
      <c r="JH93" s="18"/>
      <c r="JI93" s="18"/>
      <c r="JS93" s="18"/>
      <c r="JT93" s="18"/>
      <c r="JU93" s="18"/>
      <c r="JV93" s="18"/>
      <c r="JW93" s="18"/>
      <c r="JX93" s="18"/>
      <c r="JY93" s="18"/>
      <c r="JZ93" s="18"/>
      <c r="KA93" s="18"/>
      <c r="KB93" s="18"/>
      <c r="KC93" s="18"/>
      <c r="KD93" s="18"/>
      <c r="KE93" s="18"/>
      <c r="KF93" s="18"/>
      <c r="KG93" s="18"/>
      <c r="KH93" s="18"/>
      <c r="KI93" s="18"/>
      <c r="KJ93" s="18"/>
      <c r="KK93" s="18"/>
      <c r="KL93" s="18"/>
      <c r="KM93" s="18"/>
      <c r="KN93" s="18"/>
    </row>
    <row r="94" spans="1:300" s="4" customForma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K94" s="18"/>
      <c r="CL94" s="18"/>
      <c r="CM94" s="18"/>
      <c r="CN94" s="40"/>
      <c r="CO94" s="40"/>
      <c r="CP94" s="40"/>
      <c r="CQ94" s="18"/>
      <c r="CR94" s="18"/>
      <c r="CS94" s="18"/>
      <c r="CT94" s="18"/>
      <c r="CU94" s="18"/>
      <c r="CW94" s="18"/>
      <c r="CX94" s="18"/>
      <c r="CY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H94" s="18"/>
      <c r="EI94" s="18"/>
      <c r="EJ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V94" s="18"/>
      <c r="IW94" s="18"/>
      <c r="IX94" s="18"/>
      <c r="IY94" s="18"/>
      <c r="IZ94" s="18"/>
      <c r="JA94" s="18"/>
      <c r="JB94" s="18"/>
      <c r="JC94" s="18"/>
      <c r="JD94" s="18"/>
      <c r="JE94" s="18"/>
      <c r="JF94" s="18"/>
      <c r="JG94" s="18"/>
      <c r="JH94" s="18"/>
      <c r="JI94" s="18"/>
      <c r="JS94" s="18"/>
      <c r="JT94" s="18"/>
      <c r="JU94" s="18"/>
      <c r="JV94" s="18"/>
      <c r="JW94" s="18"/>
      <c r="JX94" s="18"/>
      <c r="JY94" s="18"/>
      <c r="JZ94" s="18"/>
      <c r="KA94" s="18"/>
      <c r="KB94" s="18"/>
      <c r="KC94" s="18"/>
      <c r="KD94" s="18"/>
      <c r="KE94" s="18"/>
      <c r="KF94" s="18"/>
      <c r="KG94" s="18"/>
      <c r="KH94" s="18"/>
      <c r="KI94" s="18"/>
      <c r="KJ94" s="18"/>
      <c r="KK94" s="18"/>
      <c r="KL94" s="18"/>
      <c r="KM94" s="18"/>
      <c r="KN94" s="18"/>
    </row>
    <row r="95" spans="1:300" s="4" customForma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K95" s="18"/>
      <c r="CL95" s="18"/>
      <c r="CM95" s="18"/>
      <c r="CN95" s="40"/>
      <c r="CO95" s="40"/>
      <c r="CP95" s="40"/>
      <c r="CQ95" s="18"/>
      <c r="CR95" s="18"/>
      <c r="CS95" s="18"/>
      <c r="CT95" s="18"/>
      <c r="CU95" s="18"/>
      <c r="CW95" s="18"/>
      <c r="CX95" s="18"/>
      <c r="CY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H95" s="18"/>
      <c r="EI95" s="18"/>
      <c r="EJ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V95" s="18"/>
      <c r="IW95" s="18"/>
      <c r="IX95" s="18"/>
      <c r="IY95" s="18"/>
      <c r="IZ95" s="18"/>
      <c r="JA95" s="18"/>
      <c r="JB95" s="18"/>
      <c r="JC95" s="18"/>
      <c r="JD95" s="18"/>
      <c r="JE95" s="18"/>
      <c r="JF95" s="18"/>
      <c r="JG95" s="18"/>
      <c r="JH95" s="18"/>
      <c r="JI95" s="18"/>
      <c r="JS95" s="18"/>
      <c r="JT95" s="18"/>
      <c r="JU95" s="18"/>
      <c r="JV95" s="18"/>
      <c r="JW95" s="18"/>
      <c r="JX95" s="18"/>
      <c r="JY95" s="18"/>
      <c r="JZ95" s="18"/>
      <c r="KA95" s="18"/>
      <c r="KB95" s="18"/>
      <c r="KC95" s="18"/>
      <c r="KD95" s="18"/>
      <c r="KE95" s="18"/>
      <c r="KF95" s="18"/>
      <c r="KG95" s="18"/>
      <c r="KH95" s="18"/>
      <c r="KI95" s="18"/>
      <c r="KJ95" s="18"/>
      <c r="KK95" s="18"/>
      <c r="KL95" s="18"/>
      <c r="KM95" s="18"/>
      <c r="KN95" s="18"/>
    </row>
    <row r="96" spans="1:300" s="4" customForma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K96" s="18"/>
      <c r="CL96" s="18"/>
      <c r="CM96" s="18"/>
      <c r="CN96" s="40"/>
      <c r="CO96" s="40"/>
      <c r="CP96" s="40"/>
      <c r="CQ96" s="18"/>
      <c r="CR96" s="18"/>
      <c r="CS96" s="18"/>
      <c r="CT96" s="18"/>
      <c r="CU96" s="18"/>
      <c r="CW96" s="18"/>
      <c r="CX96" s="18"/>
      <c r="CY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H96" s="18"/>
      <c r="EI96" s="18"/>
      <c r="EJ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V96" s="18"/>
      <c r="IW96" s="18"/>
      <c r="IX96" s="18"/>
      <c r="IY96" s="18"/>
      <c r="IZ96" s="18"/>
      <c r="JA96" s="18"/>
      <c r="JB96" s="18"/>
      <c r="JC96" s="18"/>
      <c r="JD96" s="18"/>
      <c r="JE96" s="18"/>
      <c r="JF96" s="18"/>
      <c r="JG96" s="18"/>
      <c r="JH96" s="18"/>
      <c r="JI96" s="18"/>
      <c r="JS96" s="18"/>
      <c r="JT96" s="18"/>
      <c r="JU96" s="18"/>
      <c r="JV96" s="18"/>
      <c r="JW96" s="18"/>
      <c r="JX96" s="18"/>
      <c r="JY96" s="18"/>
      <c r="JZ96" s="18"/>
      <c r="KA96" s="18"/>
      <c r="KB96" s="18"/>
      <c r="KC96" s="18"/>
      <c r="KD96" s="18"/>
      <c r="KE96" s="18"/>
      <c r="KF96" s="18"/>
      <c r="KG96" s="18"/>
      <c r="KH96" s="18"/>
      <c r="KI96" s="18"/>
      <c r="KJ96" s="18"/>
      <c r="KK96" s="18"/>
      <c r="KL96" s="18"/>
      <c r="KM96" s="18"/>
      <c r="KN96" s="18"/>
    </row>
    <row r="97" spans="1:332" s="4" customForma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K97" s="18"/>
      <c r="CL97" s="18"/>
      <c r="CM97" s="18"/>
      <c r="CN97" s="40"/>
      <c r="CO97" s="40"/>
      <c r="CP97" s="40"/>
      <c r="CQ97" s="18"/>
      <c r="CR97" s="18"/>
      <c r="CS97" s="18"/>
      <c r="CT97" s="18"/>
      <c r="CU97" s="18"/>
      <c r="CW97" s="18"/>
      <c r="CX97" s="18"/>
      <c r="CY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H97" s="18"/>
      <c r="EI97" s="18"/>
      <c r="EJ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V97" s="18"/>
      <c r="IW97" s="18"/>
      <c r="IX97" s="18"/>
      <c r="IY97" s="18"/>
      <c r="IZ97" s="18"/>
      <c r="JA97" s="18"/>
      <c r="JB97" s="18"/>
      <c r="JC97" s="18"/>
      <c r="JD97" s="18"/>
      <c r="JE97" s="18"/>
      <c r="JF97" s="18"/>
      <c r="JG97" s="18"/>
      <c r="JH97" s="18"/>
      <c r="JI97" s="18"/>
      <c r="JS97" s="18"/>
      <c r="JT97" s="18"/>
      <c r="JU97" s="18"/>
      <c r="JV97" s="18"/>
      <c r="JW97" s="18"/>
      <c r="JX97" s="18"/>
      <c r="JY97" s="18"/>
      <c r="JZ97" s="18"/>
      <c r="KA97" s="18"/>
      <c r="KB97" s="18"/>
      <c r="KC97" s="18"/>
      <c r="KD97" s="18"/>
      <c r="KE97" s="18"/>
      <c r="KF97" s="18"/>
      <c r="KG97" s="18"/>
      <c r="KH97" s="18"/>
      <c r="KI97" s="18"/>
      <c r="KJ97" s="18"/>
      <c r="KK97" s="18"/>
      <c r="KL97" s="18"/>
      <c r="KM97" s="18"/>
      <c r="KN97" s="18"/>
    </row>
    <row r="98" spans="1:332" s="4" customForma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K98" s="18"/>
      <c r="CL98" s="18"/>
      <c r="CM98" s="18"/>
      <c r="CN98" s="40"/>
      <c r="CO98" s="40"/>
      <c r="CP98" s="40"/>
      <c r="CQ98" s="18"/>
      <c r="CR98" s="18"/>
      <c r="CS98" s="18"/>
      <c r="CT98" s="18"/>
      <c r="CU98" s="18"/>
      <c r="CW98" s="18"/>
      <c r="CX98" s="18"/>
      <c r="CY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H98" s="18"/>
      <c r="EI98" s="18"/>
      <c r="EJ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V98" s="18"/>
      <c r="IW98" s="18"/>
      <c r="IX98" s="18"/>
      <c r="IY98" s="18"/>
      <c r="IZ98" s="18"/>
      <c r="JA98" s="18"/>
      <c r="JB98" s="18"/>
      <c r="JC98" s="18"/>
      <c r="JD98" s="18"/>
      <c r="JE98" s="18"/>
      <c r="JF98" s="18"/>
      <c r="JG98" s="18"/>
      <c r="JH98" s="18"/>
      <c r="JI98" s="18"/>
      <c r="JS98" s="18"/>
      <c r="JT98" s="18"/>
      <c r="JU98" s="18"/>
      <c r="JV98" s="18"/>
      <c r="JW98" s="18"/>
      <c r="JX98" s="18"/>
      <c r="JY98" s="18"/>
      <c r="JZ98" s="18"/>
      <c r="KA98" s="18"/>
      <c r="KB98" s="18"/>
      <c r="KC98" s="18"/>
      <c r="KD98" s="18"/>
      <c r="KE98" s="18"/>
      <c r="KF98" s="18"/>
      <c r="KG98" s="18"/>
      <c r="KH98" s="18"/>
      <c r="KI98" s="18"/>
      <c r="KJ98" s="18"/>
      <c r="KK98" s="18"/>
      <c r="KL98" s="18"/>
      <c r="KM98" s="18"/>
      <c r="KN98" s="18"/>
    </row>
    <row r="99" spans="1:332" s="4" customForma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K99" s="18"/>
      <c r="CL99" s="18"/>
      <c r="CM99" s="18"/>
      <c r="CN99" s="40"/>
      <c r="CO99" s="40"/>
      <c r="CP99" s="40"/>
      <c r="CQ99" s="18"/>
      <c r="CR99" s="18"/>
      <c r="CS99" s="18"/>
      <c r="CT99" s="18"/>
      <c r="CU99" s="18"/>
      <c r="CW99" s="18"/>
      <c r="CX99" s="18"/>
      <c r="CY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H99" s="18"/>
      <c r="EI99" s="18"/>
      <c r="EJ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V99" s="18"/>
      <c r="IW99" s="18"/>
      <c r="IX99" s="18"/>
      <c r="IY99" s="18"/>
      <c r="IZ99" s="18"/>
      <c r="JA99" s="18"/>
      <c r="JB99" s="18"/>
      <c r="JC99" s="18"/>
      <c r="JD99" s="18"/>
      <c r="JE99" s="18"/>
      <c r="JF99" s="18"/>
      <c r="JG99" s="18"/>
      <c r="JH99" s="18"/>
      <c r="JI99" s="18"/>
      <c r="JS99" s="18"/>
      <c r="JT99" s="18"/>
      <c r="JU99" s="18"/>
      <c r="JV99" s="18"/>
      <c r="JW99" s="18"/>
      <c r="JX99" s="18"/>
      <c r="JY99" s="18"/>
      <c r="JZ99" s="18"/>
      <c r="KA99" s="18"/>
      <c r="KB99" s="18"/>
      <c r="KC99" s="18"/>
      <c r="KD99" s="18"/>
      <c r="KE99" s="18"/>
      <c r="KF99" s="18"/>
      <c r="KG99" s="18"/>
      <c r="KH99" s="18"/>
      <c r="KI99" s="18"/>
      <c r="KJ99" s="18"/>
      <c r="KK99" s="18"/>
      <c r="KL99" s="18"/>
      <c r="KM99" s="18"/>
      <c r="KN99" s="18"/>
    </row>
    <row r="100" spans="1:332" s="4" customForma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K100" s="18"/>
      <c r="CL100" s="18"/>
      <c r="CM100" s="18"/>
      <c r="CN100" s="40"/>
      <c r="CO100" s="40"/>
      <c r="CP100" s="40"/>
      <c r="CQ100" s="18"/>
      <c r="CR100" s="18"/>
      <c r="CS100" s="18"/>
      <c r="CT100" s="18"/>
      <c r="CU100" s="18"/>
      <c r="CW100" s="18"/>
      <c r="CX100" s="18"/>
      <c r="CY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H100" s="18"/>
      <c r="EI100" s="18"/>
      <c r="EJ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  <c r="IK100" s="18"/>
      <c r="IL100" s="18"/>
      <c r="IV100" s="18"/>
      <c r="IW100" s="18"/>
      <c r="IX100" s="18"/>
      <c r="IY100" s="18"/>
      <c r="IZ100" s="18"/>
      <c r="JA100" s="18"/>
      <c r="JB100" s="18"/>
      <c r="JC100" s="18"/>
      <c r="JD100" s="18"/>
      <c r="JE100" s="18"/>
      <c r="JF100" s="18"/>
      <c r="JG100" s="18"/>
      <c r="JH100" s="18"/>
      <c r="JI100" s="18"/>
      <c r="JS100" s="18"/>
      <c r="JT100" s="18"/>
      <c r="JU100" s="18"/>
      <c r="JV100" s="18"/>
      <c r="JW100" s="18"/>
      <c r="JX100" s="18"/>
      <c r="JY100" s="18"/>
      <c r="JZ100" s="18"/>
      <c r="KA100" s="18"/>
      <c r="KB100" s="18"/>
      <c r="KC100" s="18"/>
      <c r="KD100" s="18"/>
      <c r="KE100" s="18"/>
      <c r="KF100" s="18"/>
      <c r="KG100" s="18"/>
      <c r="KH100" s="18"/>
      <c r="KI100" s="18"/>
      <c r="KJ100" s="18"/>
      <c r="KK100" s="18"/>
      <c r="KL100" s="18"/>
      <c r="KM100" s="18"/>
      <c r="KN100" s="18"/>
    </row>
    <row r="101" spans="1:332" s="4" customForma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K101" s="18"/>
      <c r="CL101" s="18"/>
      <c r="CM101" s="18"/>
      <c r="CN101" s="40"/>
      <c r="CO101" s="40"/>
      <c r="CP101" s="40"/>
      <c r="CQ101" s="18"/>
      <c r="CR101" s="18"/>
      <c r="CS101" s="18"/>
      <c r="CT101" s="18"/>
      <c r="CU101" s="18"/>
      <c r="CW101" s="18"/>
      <c r="CX101" s="18"/>
      <c r="CY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H101" s="18"/>
      <c r="EI101" s="18"/>
      <c r="EJ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V101" s="18"/>
      <c r="IW101" s="18"/>
      <c r="IX101" s="18"/>
      <c r="IY101" s="18"/>
      <c r="IZ101" s="18"/>
      <c r="JA101" s="18"/>
      <c r="JB101" s="18"/>
      <c r="JC101" s="18"/>
      <c r="JD101" s="18"/>
      <c r="JE101" s="18"/>
      <c r="JF101" s="18"/>
      <c r="JG101" s="18"/>
      <c r="JH101" s="18"/>
      <c r="JI101" s="18"/>
      <c r="JS101" s="18"/>
      <c r="JT101" s="18"/>
      <c r="JU101" s="18"/>
      <c r="JV101" s="18"/>
      <c r="JW101" s="18"/>
      <c r="JX101" s="18"/>
      <c r="JY101" s="18"/>
      <c r="JZ101" s="18"/>
      <c r="KA101" s="18"/>
      <c r="KB101" s="18"/>
      <c r="KC101" s="18"/>
      <c r="KD101" s="18"/>
      <c r="KE101" s="18"/>
      <c r="KF101" s="18"/>
      <c r="KG101" s="18"/>
      <c r="KH101" s="18"/>
      <c r="KI101" s="18"/>
      <c r="KJ101" s="18"/>
      <c r="KK101" s="18"/>
      <c r="KL101" s="18"/>
      <c r="KM101" s="18"/>
      <c r="KN101" s="18"/>
    </row>
    <row r="102" spans="1:332" s="4" customForma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K102" s="18"/>
      <c r="CL102" s="18"/>
      <c r="CM102" s="18"/>
      <c r="CN102" s="40"/>
      <c r="CO102" s="40"/>
      <c r="CP102" s="40"/>
      <c r="CQ102" s="18"/>
      <c r="CR102" s="18"/>
      <c r="CS102" s="18"/>
      <c r="CT102" s="18"/>
      <c r="CU102" s="18"/>
      <c r="CW102" s="18"/>
      <c r="CX102" s="18"/>
      <c r="CY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H102" s="18"/>
      <c r="EI102" s="18"/>
      <c r="EJ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V102" s="18"/>
      <c r="IW102" s="18"/>
      <c r="IX102" s="18"/>
      <c r="IY102" s="18"/>
      <c r="IZ102" s="18"/>
      <c r="JA102" s="18"/>
      <c r="JB102" s="18"/>
      <c r="JC102" s="18"/>
      <c r="JD102" s="18"/>
      <c r="JE102" s="18"/>
      <c r="JF102" s="18"/>
      <c r="JG102" s="18"/>
      <c r="JH102" s="18"/>
      <c r="JI102" s="18"/>
      <c r="JS102" s="18"/>
      <c r="JT102" s="18"/>
      <c r="JU102" s="18"/>
      <c r="JV102" s="18"/>
      <c r="JW102" s="18"/>
      <c r="JX102" s="18"/>
      <c r="JY102" s="18"/>
      <c r="JZ102" s="18"/>
      <c r="KA102" s="18"/>
      <c r="KB102" s="18"/>
      <c r="KC102" s="18"/>
      <c r="KD102" s="18"/>
      <c r="KE102" s="18"/>
      <c r="KF102" s="18"/>
      <c r="KG102" s="18"/>
      <c r="KH102" s="18"/>
      <c r="KI102" s="18"/>
      <c r="KJ102" s="18"/>
      <c r="KK102" s="18"/>
      <c r="KL102" s="18"/>
      <c r="KM102" s="18"/>
      <c r="KN102" s="18"/>
    </row>
    <row r="103" spans="1:332" s="4" customForma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K103" s="18"/>
      <c r="CL103" s="18"/>
      <c r="CM103" s="18"/>
      <c r="CN103" s="40"/>
      <c r="CO103" s="40"/>
      <c r="CP103" s="40"/>
      <c r="CQ103" s="18"/>
      <c r="CR103" s="18"/>
      <c r="CS103" s="18"/>
      <c r="CT103" s="18"/>
      <c r="CU103" s="18"/>
      <c r="CW103" s="18"/>
      <c r="CX103" s="18"/>
      <c r="CY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H103" s="18"/>
      <c r="EI103" s="18"/>
      <c r="EJ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  <c r="IK103" s="18"/>
      <c r="IL103" s="18"/>
      <c r="IV103" s="18"/>
      <c r="IW103" s="18"/>
      <c r="IX103" s="18"/>
      <c r="IY103" s="18"/>
      <c r="IZ103" s="18"/>
      <c r="JA103" s="18"/>
      <c r="JB103" s="18"/>
      <c r="JC103" s="18"/>
      <c r="JD103" s="18"/>
      <c r="JE103" s="18"/>
      <c r="JF103" s="18"/>
      <c r="JG103" s="18"/>
      <c r="JH103" s="18"/>
      <c r="JI103" s="18"/>
      <c r="JS103" s="18"/>
      <c r="JT103" s="18"/>
      <c r="JU103" s="18"/>
      <c r="JV103" s="18"/>
      <c r="JW103" s="18"/>
      <c r="JX103" s="18"/>
      <c r="JY103" s="18"/>
      <c r="JZ103" s="18"/>
      <c r="KA103" s="18"/>
      <c r="KB103" s="18"/>
      <c r="KC103" s="18"/>
      <c r="KD103" s="18"/>
      <c r="KE103" s="18"/>
      <c r="KF103" s="18"/>
      <c r="KG103" s="18"/>
      <c r="KH103" s="18"/>
      <c r="KI103" s="18"/>
      <c r="KJ103" s="18"/>
      <c r="KK103" s="18"/>
      <c r="KL103" s="18"/>
      <c r="KM103" s="18"/>
      <c r="KN103" s="18"/>
    </row>
    <row r="104" spans="1:332" s="4" customForma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K104" s="18"/>
      <c r="CL104" s="18"/>
      <c r="CM104" s="18"/>
      <c r="CN104" s="40"/>
      <c r="CO104" s="40"/>
      <c r="CP104" s="40"/>
      <c r="CQ104" s="18"/>
      <c r="CR104" s="18"/>
      <c r="CS104" s="18"/>
      <c r="CT104" s="18"/>
      <c r="CU104" s="18"/>
      <c r="CW104" s="18"/>
      <c r="CX104" s="18"/>
      <c r="CY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H104" s="18"/>
      <c r="EI104" s="18"/>
      <c r="EJ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V104" s="18"/>
      <c r="IW104" s="18"/>
      <c r="IX104" s="18"/>
      <c r="IY104" s="18"/>
      <c r="IZ104" s="18"/>
      <c r="JA104" s="18"/>
      <c r="JB104" s="18"/>
      <c r="JC104" s="18"/>
      <c r="JD104" s="18"/>
      <c r="JE104" s="18"/>
      <c r="JF104" s="18"/>
      <c r="JG104" s="18"/>
      <c r="JH104" s="18"/>
      <c r="JI104" s="18"/>
      <c r="JS104" s="18"/>
      <c r="JT104" s="18"/>
      <c r="JU104" s="18"/>
      <c r="JV104" s="18"/>
      <c r="JW104" s="18"/>
      <c r="JX104" s="18"/>
      <c r="JY104" s="18"/>
      <c r="JZ104" s="18"/>
      <c r="KA104" s="18"/>
      <c r="KB104" s="18"/>
      <c r="KC104" s="18"/>
      <c r="KD104" s="18"/>
      <c r="KE104" s="18"/>
      <c r="KF104" s="18"/>
      <c r="KG104" s="18"/>
      <c r="KH104" s="18"/>
      <c r="KI104" s="18"/>
      <c r="KJ104" s="18"/>
      <c r="KK104" s="18"/>
      <c r="KL104" s="18"/>
      <c r="KM104" s="18"/>
      <c r="KN104" s="18"/>
    </row>
    <row r="105" spans="1:332" s="4" customForma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K105" s="18"/>
      <c r="CL105" s="18"/>
      <c r="CM105" s="18"/>
      <c r="CN105" s="40"/>
      <c r="CO105" s="40"/>
      <c r="CP105" s="40"/>
      <c r="CQ105" s="18"/>
      <c r="CR105" s="18"/>
      <c r="CS105" s="18"/>
      <c r="CT105" s="18"/>
      <c r="CU105" s="18"/>
      <c r="CW105" s="18"/>
      <c r="CX105" s="18"/>
      <c r="CY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H105" s="18"/>
      <c r="EI105" s="18"/>
      <c r="EJ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V105" s="18"/>
      <c r="IW105" s="18"/>
      <c r="IX105" s="18"/>
      <c r="IY105" s="18"/>
      <c r="IZ105" s="18"/>
      <c r="JA105" s="18"/>
      <c r="JB105" s="18"/>
      <c r="JC105" s="18"/>
      <c r="JD105" s="18"/>
      <c r="JE105" s="18"/>
      <c r="JF105" s="18"/>
      <c r="JG105" s="18"/>
      <c r="JH105" s="18"/>
      <c r="JI105" s="18"/>
      <c r="JS105" s="18"/>
      <c r="JT105" s="18"/>
      <c r="JU105" s="18"/>
      <c r="JV105" s="18"/>
      <c r="JW105" s="18"/>
      <c r="JX105" s="18"/>
      <c r="JY105" s="18"/>
      <c r="JZ105" s="18"/>
      <c r="KA105" s="18"/>
      <c r="KB105" s="18"/>
      <c r="KC105" s="18"/>
      <c r="KD105" s="18"/>
      <c r="KE105" s="18"/>
      <c r="KF105" s="18"/>
      <c r="KG105" s="18"/>
      <c r="KH105" s="18"/>
      <c r="KI105" s="18"/>
      <c r="KJ105" s="18"/>
      <c r="KK105" s="18"/>
      <c r="KL105" s="18"/>
      <c r="KM105" s="18"/>
      <c r="KN105" s="18"/>
    </row>
    <row r="106" spans="1:332" s="4" customForma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K106" s="18"/>
      <c r="CL106" s="18"/>
      <c r="CM106" s="18"/>
      <c r="CN106" s="40"/>
      <c r="CO106" s="40"/>
      <c r="CP106" s="40"/>
      <c r="CQ106" s="18"/>
      <c r="CR106" s="18"/>
      <c r="CS106" s="18"/>
      <c r="CT106" s="18"/>
      <c r="CU106" s="18"/>
      <c r="CW106" s="18"/>
      <c r="CX106" s="18"/>
      <c r="CY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H106" s="18"/>
      <c r="EI106" s="18"/>
      <c r="EJ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V106" s="18"/>
      <c r="IW106" s="18"/>
      <c r="IX106" s="18"/>
      <c r="IY106" s="18"/>
      <c r="IZ106" s="18"/>
      <c r="JA106" s="18"/>
      <c r="JB106" s="18"/>
      <c r="JC106" s="18"/>
      <c r="JD106" s="18"/>
      <c r="JE106" s="18"/>
      <c r="JF106" s="18"/>
      <c r="JG106" s="18"/>
      <c r="JH106" s="18"/>
      <c r="JI106" s="18"/>
      <c r="JS106" s="18"/>
      <c r="JT106" s="18"/>
      <c r="JU106" s="18"/>
      <c r="JV106" s="18"/>
      <c r="JW106" s="18"/>
      <c r="JX106" s="18"/>
      <c r="JY106" s="18"/>
      <c r="JZ106" s="18"/>
      <c r="KA106" s="18"/>
      <c r="KB106" s="18"/>
      <c r="KC106" s="18"/>
      <c r="KD106" s="18"/>
      <c r="KE106" s="18"/>
      <c r="KF106" s="18"/>
      <c r="KG106" s="18"/>
      <c r="KH106" s="18"/>
      <c r="KI106" s="18"/>
      <c r="KJ106" s="18"/>
      <c r="KK106" s="18"/>
      <c r="KL106" s="18"/>
      <c r="KM106" s="18"/>
      <c r="KN106" s="18"/>
      <c r="KO106" s="18"/>
      <c r="KP106" s="18"/>
      <c r="KQ106" s="18"/>
      <c r="KR106" s="18"/>
      <c r="KS106" s="18"/>
      <c r="KT106" s="18"/>
      <c r="KU106" s="18"/>
      <c r="KV106" s="18"/>
      <c r="KW106" s="18"/>
      <c r="KX106" s="18"/>
      <c r="KY106" s="18"/>
      <c r="KZ106" s="18"/>
      <c r="LA106" s="18"/>
      <c r="LB106" s="18"/>
      <c r="LC106" s="18"/>
      <c r="LD106" s="18"/>
      <c r="LE106" s="18"/>
      <c r="LF106" s="18"/>
      <c r="LG106" s="18"/>
      <c r="LH106" s="18"/>
      <c r="LI106" s="18"/>
      <c r="LJ106" s="18"/>
      <c r="LK106" s="18"/>
      <c r="LL106" s="18"/>
      <c r="LM106" s="18"/>
      <c r="LN106" s="18"/>
      <c r="LO106" s="18"/>
      <c r="LP106" s="18"/>
      <c r="LQ106" s="18"/>
      <c r="LR106" s="18"/>
      <c r="LS106" s="18"/>
      <c r="LT106" s="18"/>
    </row>
    <row r="107" spans="1:332" s="4" customFormat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K107" s="18"/>
      <c r="CL107" s="18"/>
      <c r="CM107" s="18"/>
      <c r="CN107" s="40"/>
      <c r="CO107" s="40"/>
      <c r="CP107" s="40"/>
      <c r="CQ107" s="18"/>
      <c r="CR107" s="18"/>
      <c r="CS107" s="18"/>
      <c r="CT107" s="18"/>
      <c r="CU107" s="18"/>
      <c r="CW107" s="18"/>
      <c r="CX107" s="18"/>
      <c r="CY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H107" s="18"/>
      <c r="EI107" s="18"/>
      <c r="EJ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V107" s="18"/>
      <c r="IW107" s="18"/>
      <c r="IX107" s="18"/>
      <c r="IY107" s="18"/>
      <c r="IZ107" s="18"/>
      <c r="JA107" s="18"/>
      <c r="JB107" s="18"/>
      <c r="JC107" s="18"/>
      <c r="JD107" s="18"/>
      <c r="JE107" s="18"/>
      <c r="JF107" s="18"/>
      <c r="JG107" s="18"/>
      <c r="JH107" s="18"/>
      <c r="JI107" s="18"/>
      <c r="JS107" s="18"/>
      <c r="JT107" s="18"/>
      <c r="JU107" s="18"/>
      <c r="JV107" s="18"/>
      <c r="JW107" s="18"/>
      <c r="JX107" s="18"/>
      <c r="JY107" s="18"/>
      <c r="JZ107" s="18"/>
      <c r="KA107" s="18"/>
      <c r="KB107" s="18"/>
      <c r="KC107" s="18"/>
      <c r="KD107" s="18"/>
      <c r="KE107" s="18"/>
      <c r="KF107" s="18"/>
      <c r="KG107" s="18"/>
      <c r="KH107" s="18"/>
      <c r="KI107" s="18"/>
      <c r="KJ107" s="18"/>
      <c r="KK107" s="18"/>
      <c r="KL107" s="18"/>
      <c r="KM107" s="18"/>
      <c r="KN107" s="18"/>
      <c r="KO107" s="18"/>
      <c r="KP107" s="18"/>
      <c r="KQ107" s="18"/>
      <c r="KR107" s="18"/>
      <c r="KS107" s="18"/>
      <c r="KT107" s="18"/>
      <c r="KU107" s="18"/>
      <c r="KV107" s="18"/>
      <c r="KW107" s="18"/>
      <c r="KX107" s="18"/>
      <c r="KY107" s="18"/>
      <c r="KZ107" s="18"/>
      <c r="LA107" s="18"/>
      <c r="LB107" s="18"/>
      <c r="LC107" s="18"/>
      <c r="LD107" s="18"/>
      <c r="LE107" s="18"/>
      <c r="LF107" s="18"/>
      <c r="LG107" s="18"/>
      <c r="LH107" s="18"/>
      <c r="LI107" s="18"/>
      <c r="LJ107" s="18"/>
      <c r="LK107" s="18"/>
      <c r="LL107" s="18"/>
      <c r="LM107" s="18"/>
      <c r="LN107" s="18"/>
      <c r="LO107" s="18"/>
      <c r="LP107" s="18"/>
      <c r="LQ107" s="18"/>
      <c r="LR107" s="18"/>
      <c r="LS107" s="18"/>
      <c r="LT107" s="18"/>
    </row>
    <row r="108" spans="1:332" s="4" customForma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K108" s="18"/>
      <c r="CL108" s="18"/>
      <c r="CM108" s="18"/>
      <c r="CN108" s="40"/>
      <c r="CO108" s="40"/>
      <c r="CP108" s="40"/>
      <c r="CQ108" s="18"/>
      <c r="CR108" s="18"/>
      <c r="CS108" s="18"/>
      <c r="CT108" s="18"/>
      <c r="CU108" s="18"/>
      <c r="CW108" s="18"/>
      <c r="CX108" s="18"/>
      <c r="CY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H108" s="18"/>
      <c r="EI108" s="18"/>
      <c r="EJ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Y108" s="18"/>
      <c r="HZ108" s="18"/>
      <c r="IA108" s="18"/>
      <c r="IB108" s="18"/>
      <c r="IC108" s="18"/>
      <c r="ID108" s="18"/>
      <c r="IE108" s="18"/>
      <c r="IF108" s="18"/>
      <c r="IG108" s="18"/>
      <c r="IH108" s="18"/>
      <c r="II108" s="18"/>
      <c r="IJ108" s="18"/>
      <c r="IK108" s="18"/>
      <c r="IL108" s="18"/>
      <c r="IV108" s="18"/>
      <c r="IW108" s="18"/>
      <c r="IX108" s="18"/>
      <c r="IY108" s="18"/>
      <c r="IZ108" s="18"/>
      <c r="JA108" s="18"/>
      <c r="JB108" s="18"/>
      <c r="JC108" s="18"/>
      <c r="JD108" s="18"/>
      <c r="JE108" s="18"/>
      <c r="JF108" s="18"/>
      <c r="JG108" s="18"/>
      <c r="JH108" s="18"/>
      <c r="JI108" s="18"/>
      <c r="JS108" s="18"/>
      <c r="JT108" s="18"/>
      <c r="JU108" s="18"/>
      <c r="JV108" s="18"/>
      <c r="JW108" s="18"/>
      <c r="JX108" s="18"/>
      <c r="JY108" s="18"/>
      <c r="JZ108" s="18"/>
      <c r="KA108" s="18"/>
      <c r="KB108" s="18"/>
      <c r="KC108" s="18"/>
      <c r="KD108" s="18"/>
      <c r="KE108" s="18"/>
      <c r="KF108" s="18"/>
      <c r="KG108" s="18"/>
      <c r="KH108" s="18"/>
      <c r="KI108" s="18"/>
      <c r="KJ108" s="18"/>
      <c r="KK108" s="18"/>
      <c r="KL108" s="18"/>
      <c r="KM108" s="18"/>
      <c r="KN108" s="18"/>
      <c r="KO108" s="18"/>
      <c r="KP108" s="18"/>
      <c r="KQ108" s="18"/>
      <c r="KR108" s="18"/>
      <c r="KS108" s="18"/>
      <c r="KT108" s="18"/>
      <c r="KU108" s="18"/>
      <c r="KV108" s="18"/>
      <c r="KW108" s="18"/>
      <c r="KX108" s="18"/>
      <c r="KY108" s="18"/>
      <c r="KZ108" s="18"/>
      <c r="LA108" s="18"/>
      <c r="LB108" s="18"/>
      <c r="LC108" s="18"/>
      <c r="LD108" s="18"/>
      <c r="LE108" s="18"/>
      <c r="LF108" s="18"/>
      <c r="LG108" s="18"/>
      <c r="LH108" s="18"/>
      <c r="LI108" s="18"/>
      <c r="LJ108" s="18"/>
      <c r="LK108" s="18"/>
      <c r="LL108" s="18"/>
      <c r="LM108" s="18"/>
      <c r="LN108" s="18"/>
      <c r="LO108" s="18"/>
      <c r="LP108" s="18"/>
      <c r="LQ108" s="18"/>
      <c r="LR108" s="18"/>
      <c r="LS108" s="18"/>
      <c r="LT108" s="18"/>
    </row>
    <row r="109" spans="1:332" s="18" customFormat="1" x14ac:dyDescent="0.25">
      <c r="CN109" s="40"/>
      <c r="CO109" s="40"/>
      <c r="CP109" s="40"/>
      <c r="CV109" s="4"/>
      <c r="CZ109" s="4"/>
      <c r="DA109" s="4"/>
      <c r="DB109" s="4"/>
      <c r="DC109" s="4"/>
      <c r="DD109" s="4"/>
      <c r="DE109" s="4"/>
      <c r="DF109" s="4"/>
      <c r="DG109" s="4"/>
      <c r="DH109" s="4"/>
      <c r="EG109" s="4"/>
      <c r="EK109" s="4"/>
      <c r="EL109" s="4"/>
      <c r="EM109" s="4"/>
      <c r="EN109" s="4"/>
      <c r="EO109" s="4"/>
      <c r="EP109" s="4"/>
      <c r="EQ109" s="4"/>
      <c r="ER109" s="4"/>
      <c r="ES109" s="4"/>
      <c r="FU109" s="4"/>
      <c r="FV109" s="4"/>
      <c r="FW109" s="4"/>
      <c r="FX109" s="4"/>
      <c r="FY109" s="4"/>
      <c r="FZ109" s="4"/>
      <c r="GA109" s="4"/>
      <c r="GB109" s="4"/>
      <c r="GC109" s="4"/>
      <c r="GR109" s="4"/>
      <c r="GS109" s="4"/>
      <c r="GT109" s="4"/>
      <c r="GU109" s="4"/>
      <c r="GV109" s="4"/>
      <c r="GW109" s="4"/>
      <c r="GX109" s="4"/>
      <c r="GY109" s="4"/>
      <c r="GZ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IM109" s="4"/>
      <c r="IN109" s="4"/>
      <c r="IO109" s="4"/>
      <c r="IP109" s="4"/>
      <c r="IQ109" s="4"/>
      <c r="IR109" s="4"/>
      <c r="IS109" s="4"/>
      <c r="IT109" s="4"/>
      <c r="IU109" s="4"/>
      <c r="JJ109" s="4"/>
      <c r="JK109" s="4"/>
      <c r="JL109" s="4"/>
      <c r="JM109" s="4"/>
      <c r="JN109" s="4"/>
      <c r="JO109" s="4"/>
      <c r="JP109" s="4"/>
      <c r="JQ109" s="4"/>
      <c r="JR109" s="4"/>
    </row>
    <row r="110" spans="1:332" s="18" customFormat="1" x14ac:dyDescent="0.25">
      <c r="CN110" s="40"/>
      <c r="CO110" s="40"/>
      <c r="CP110" s="40"/>
      <c r="CV110" s="4"/>
      <c r="CZ110" s="4"/>
      <c r="DA110" s="4"/>
      <c r="DB110" s="4"/>
      <c r="DC110" s="4"/>
      <c r="DD110" s="4"/>
      <c r="DE110" s="4"/>
      <c r="DF110" s="4"/>
      <c r="DG110" s="4"/>
      <c r="DH110" s="4"/>
      <c r="EG110" s="4"/>
      <c r="EK110" s="4"/>
      <c r="EL110" s="4"/>
      <c r="EM110" s="4"/>
      <c r="EN110" s="4"/>
      <c r="EO110" s="4"/>
      <c r="EP110" s="4"/>
      <c r="EQ110" s="4"/>
      <c r="ER110" s="4"/>
      <c r="ES110" s="4"/>
      <c r="FU110" s="4"/>
      <c r="FV110" s="4"/>
      <c r="FW110" s="4"/>
      <c r="FX110" s="4"/>
      <c r="FY110" s="4"/>
      <c r="FZ110" s="4"/>
      <c r="GA110" s="4"/>
      <c r="GB110" s="4"/>
      <c r="GC110" s="4"/>
      <c r="GR110" s="4"/>
      <c r="GS110" s="4"/>
      <c r="GT110" s="4"/>
      <c r="GU110" s="4"/>
      <c r="GV110" s="4"/>
      <c r="GW110" s="4"/>
      <c r="GX110" s="4"/>
      <c r="GY110" s="4"/>
      <c r="GZ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IM110" s="4"/>
      <c r="IN110" s="4"/>
      <c r="IO110" s="4"/>
      <c r="IP110" s="4"/>
      <c r="IQ110" s="4"/>
      <c r="IR110" s="4"/>
      <c r="IS110" s="4"/>
      <c r="IT110" s="4"/>
      <c r="IU110" s="4"/>
      <c r="JJ110" s="4"/>
      <c r="JK110" s="4"/>
      <c r="JL110" s="4"/>
      <c r="JM110" s="4"/>
      <c r="JN110" s="4"/>
      <c r="JO110" s="4"/>
      <c r="JP110" s="4"/>
      <c r="JQ110" s="4"/>
      <c r="JR110" s="4"/>
    </row>
    <row r="111" spans="1:332" s="18" customFormat="1" x14ac:dyDescent="0.25">
      <c r="CN111" s="40"/>
      <c r="CO111" s="40"/>
      <c r="CP111" s="40"/>
      <c r="CV111" s="4"/>
      <c r="CZ111" s="4"/>
      <c r="DA111" s="4"/>
      <c r="DB111" s="4"/>
      <c r="DC111" s="4"/>
      <c r="DD111" s="4"/>
      <c r="DE111" s="4"/>
      <c r="DF111" s="4"/>
      <c r="DG111" s="4"/>
      <c r="DH111" s="4"/>
      <c r="EG111" s="4"/>
      <c r="EK111" s="4"/>
      <c r="EL111" s="4"/>
      <c r="EM111" s="4"/>
      <c r="EN111" s="4"/>
      <c r="EO111" s="4"/>
      <c r="EP111" s="4"/>
      <c r="EQ111" s="4"/>
      <c r="ER111" s="4"/>
      <c r="ES111" s="4"/>
      <c r="FU111" s="4"/>
      <c r="FV111" s="4"/>
      <c r="FW111" s="4"/>
      <c r="FX111" s="4"/>
      <c r="FY111" s="4"/>
      <c r="FZ111" s="4"/>
      <c r="GA111" s="4"/>
      <c r="GB111" s="4"/>
      <c r="GC111" s="4"/>
      <c r="GR111" s="4"/>
      <c r="GS111" s="4"/>
      <c r="GT111" s="4"/>
      <c r="GU111" s="4"/>
      <c r="GV111" s="4"/>
      <c r="GW111" s="4"/>
      <c r="GX111" s="4"/>
      <c r="GY111" s="4"/>
      <c r="GZ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IM111" s="4"/>
      <c r="IN111" s="4"/>
      <c r="IO111" s="4"/>
      <c r="IP111" s="4"/>
      <c r="IQ111" s="4"/>
      <c r="IR111" s="4"/>
      <c r="IS111" s="4"/>
      <c r="IT111" s="4"/>
      <c r="IU111" s="4"/>
      <c r="JJ111" s="4"/>
      <c r="JK111" s="4"/>
      <c r="JL111" s="4"/>
      <c r="JM111" s="4"/>
      <c r="JN111" s="4"/>
      <c r="JO111" s="4"/>
      <c r="JP111" s="4"/>
      <c r="JQ111" s="4"/>
      <c r="JR111" s="4"/>
    </row>
    <row r="112" spans="1:332" s="18" customFormat="1" x14ac:dyDescent="0.25">
      <c r="CN112" s="40"/>
      <c r="CO112" s="40"/>
      <c r="CP112" s="40"/>
      <c r="CV112" s="4"/>
      <c r="CZ112" s="4"/>
      <c r="DA112" s="4"/>
      <c r="DB112" s="4"/>
      <c r="DC112" s="4"/>
      <c r="DD112" s="4"/>
      <c r="DE112" s="4"/>
      <c r="DF112" s="4"/>
      <c r="DG112" s="4"/>
      <c r="DH112" s="4"/>
      <c r="EG112" s="4"/>
      <c r="EK112" s="4"/>
      <c r="EL112" s="4"/>
      <c r="EM112" s="4"/>
      <c r="EN112" s="4"/>
      <c r="EO112" s="4"/>
      <c r="EP112" s="4"/>
      <c r="EQ112" s="4"/>
      <c r="ER112" s="4"/>
      <c r="ES112" s="4"/>
      <c r="FU112" s="4"/>
      <c r="FV112" s="4"/>
      <c r="FW112" s="4"/>
      <c r="FX112" s="4"/>
      <c r="FY112" s="4"/>
      <c r="FZ112" s="4"/>
      <c r="GA112" s="4"/>
      <c r="GB112" s="4"/>
      <c r="GC112" s="4"/>
      <c r="GR112" s="4"/>
      <c r="GS112" s="4"/>
      <c r="GT112" s="4"/>
      <c r="GU112" s="4"/>
      <c r="GV112" s="4"/>
      <c r="GW112" s="4"/>
      <c r="GX112" s="4"/>
      <c r="GY112" s="4"/>
      <c r="GZ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IM112" s="4"/>
      <c r="IN112" s="4"/>
      <c r="IO112" s="4"/>
      <c r="IP112" s="4"/>
      <c r="IQ112" s="4"/>
      <c r="IR112" s="4"/>
      <c r="IS112" s="4"/>
      <c r="IT112" s="4"/>
      <c r="IU112" s="4"/>
      <c r="JJ112" s="4"/>
      <c r="JK112" s="4"/>
      <c r="JL112" s="4"/>
      <c r="JM112" s="4"/>
      <c r="JN112" s="4"/>
      <c r="JO112" s="4"/>
      <c r="JP112" s="4"/>
      <c r="JQ112" s="4"/>
      <c r="JR112" s="4"/>
    </row>
    <row r="113" spans="92:278" s="18" customFormat="1" x14ac:dyDescent="0.25">
      <c r="CN113" s="40"/>
      <c r="CO113" s="40"/>
      <c r="CP113" s="40"/>
      <c r="CV113" s="4"/>
      <c r="CZ113" s="4"/>
      <c r="DA113" s="4"/>
      <c r="DB113" s="4"/>
      <c r="DC113" s="4"/>
      <c r="DD113" s="4"/>
      <c r="DE113" s="4"/>
      <c r="DF113" s="4"/>
      <c r="DG113" s="4"/>
      <c r="DH113" s="4"/>
      <c r="EG113" s="4"/>
      <c r="EK113" s="4"/>
      <c r="EL113" s="4"/>
      <c r="EM113" s="4"/>
      <c r="EN113" s="4"/>
      <c r="EO113" s="4"/>
      <c r="EP113" s="4"/>
      <c r="EQ113" s="4"/>
      <c r="ER113" s="4"/>
      <c r="ES113" s="4"/>
      <c r="FU113" s="4"/>
      <c r="FV113" s="4"/>
      <c r="FW113" s="4"/>
      <c r="FX113" s="4"/>
      <c r="FY113" s="4"/>
      <c r="FZ113" s="4"/>
      <c r="GA113" s="4"/>
      <c r="GB113" s="4"/>
      <c r="GC113" s="4"/>
      <c r="GR113" s="4"/>
      <c r="GS113" s="4"/>
      <c r="GT113" s="4"/>
      <c r="GU113" s="4"/>
      <c r="GV113" s="4"/>
      <c r="GW113" s="4"/>
      <c r="GX113" s="4"/>
      <c r="GY113" s="4"/>
      <c r="GZ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IM113" s="4"/>
      <c r="IN113" s="4"/>
      <c r="IO113" s="4"/>
      <c r="IP113" s="4"/>
      <c r="IQ113" s="4"/>
      <c r="IR113" s="4"/>
      <c r="IS113" s="4"/>
      <c r="IT113" s="4"/>
      <c r="IU113" s="4"/>
      <c r="JJ113" s="4"/>
      <c r="JK113" s="4"/>
      <c r="JL113" s="4"/>
      <c r="JM113" s="4"/>
      <c r="JN113" s="4"/>
      <c r="JO113" s="4"/>
      <c r="JP113" s="4"/>
      <c r="JQ113" s="4"/>
      <c r="JR113" s="4"/>
    </row>
    <row r="114" spans="92:278" s="18" customFormat="1" x14ac:dyDescent="0.25">
      <c r="CN114" s="40"/>
      <c r="CO114" s="40"/>
      <c r="CP114" s="40"/>
      <c r="CV114" s="4"/>
      <c r="CZ114" s="4"/>
      <c r="DA114" s="4"/>
      <c r="DB114" s="4"/>
      <c r="DC114" s="4"/>
      <c r="DD114" s="4"/>
      <c r="DE114" s="4"/>
      <c r="DF114" s="4"/>
      <c r="DG114" s="4"/>
      <c r="DH114" s="4"/>
      <c r="EG114" s="4"/>
      <c r="EK114" s="4"/>
      <c r="EL114" s="4"/>
      <c r="EM114" s="4"/>
      <c r="EN114" s="4"/>
      <c r="EO114" s="4"/>
      <c r="EP114" s="4"/>
      <c r="EQ114" s="4"/>
      <c r="ER114" s="4"/>
      <c r="ES114" s="4"/>
      <c r="FU114" s="4"/>
      <c r="FV114" s="4"/>
      <c r="FW114" s="4"/>
      <c r="FX114" s="4"/>
      <c r="FY114" s="4"/>
      <c r="FZ114" s="4"/>
      <c r="GA114" s="4"/>
      <c r="GB114" s="4"/>
      <c r="GC114" s="4"/>
      <c r="GR114" s="4"/>
      <c r="GS114" s="4"/>
      <c r="GT114" s="4"/>
      <c r="GU114" s="4"/>
      <c r="GV114" s="4"/>
      <c r="GW114" s="4"/>
      <c r="GX114" s="4"/>
      <c r="GY114" s="4"/>
      <c r="GZ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IM114" s="4"/>
      <c r="IN114" s="4"/>
      <c r="IO114" s="4"/>
      <c r="IP114" s="4"/>
      <c r="IQ114" s="4"/>
      <c r="IR114" s="4"/>
      <c r="IS114" s="4"/>
      <c r="IT114" s="4"/>
      <c r="IU114" s="4"/>
      <c r="JJ114" s="4"/>
      <c r="JK114" s="4"/>
      <c r="JL114" s="4"/>
      <c r="JM114" s="4"/>
      <c r="JN114" s="4"/>
      <c r="JO114" s="4"/>
      <c r="JP114" s="4"/>
      <c r="JQ114" s="4"/>
      <c r="JR114" s="4"/>
    </row>
    <row r="115" spans="92:278" s="18" customFormat="1" x14ac:dyDescent="0.25">
      <c r="CN115" s="40"/>
      <c r="CO115" s="40"/>
      <c r="CP115" s="40"/>
      <c r="CV115" s="4"/>
      <c r="CZ115" s="4"/>
      <c r="DA115" s="4"/>
      <c r="DB115" s="4"/>
      <c r="DC115" s="4"/>
      <c r="DD115" s="4"/>
      <c r="DE115" s="4"/>
      <c r="DF115" s="4"/>
      <c r="DG115" s="4"/>
      <c r="DH115" s="4"/>
      <c r="EG115" s="4"/>
      <c r="EK115" s="4"/>
      <c r="EL115" s="4"/>
      <c r="EM115" s="4"/>
      <c r="EN115" s="4"/>
      <c r="EO115" s="4"/>
      <c r="EP115" s="4"/>
      <c r="EQ115" s="4"/>
      <c r="ER115" s="4"/>
      <c r="ES115" s="4"/>
      <c r="FU115" s="4"/>
      <c r="FV115" s="4"/>
      <c r="FW115" s="4"/>
      <c r="FX115" s="4"/>
      <c r="FY115" s="4"/>
      <c r="FZ115" s="4"/>
      <c r="GA115" s="4"/>
      <c r="GB115" s="4"/>
      <c r="GC115" s="4"/>
      <c r="GR115" s="4"/>
      <c r="GS115" s="4"/>
      <c r="GT115" s="4"/>
      <c r="GU115" s="4"/>
      <c r="GV115" s="4"/>
      <c r="GW115" s="4"/>
      <c r="GX115" s="4"/>
      <c r="GY115" s="4"/>
      <c r="GZ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IM115" s="4"/>
      <c r="IN115" s="4"/>
      <c r="IO115" s="4"/>
      <c r="IP115" s="4"/>
      <c r="IQ115" s="4"/>
      <c r="IR115" s="4"/>
      <c r="IS115" s="4"/>
      <c r="IT115" s="4"/>
      <c r="IU115" s="4"/>
      <c r="JJ115" s="4"/>
      <c r="JK115" s="4"/>
      <c r="JL115" s="4"/>
      <c r="JM115" s="4"/>
      <c r="JN115" s="4"/>
      <c r="JO115" s="4"/>
      <c r="JP115" s="4"/>
      <c r="JQ115" s="4"/>
      <c r="JR115" s="4"/>
    </row>
    <row r="116" spans="92:278" s="18" customFormat="1" x14ac:dyDescent="0.25">
      <c r="CN116" s="40"/>
      <c r="CO116" s="40"/>
      <c r="CP116" s="40"/>
      <c r="CV116" s="4"/>
      <c r="CZ116" s="4"/>
      <c r="DA116" s="4"/>
      <c r="DB116" s="4"/>
      <c r="DC116" s="4"/>
      <c r="DD116" s="4"/>
      <c r="DE116" s="4"/>
      <c r="DF116" s="4"/>
      <c r="DG116" s="4"/>
      <c r="DH116" s="4"/>
      <c r="EG116" s="4"/>
      <c r="EK116" s="4"/>
      <c r="EL116" s="4"/>
      <c r="EM116" s="4"/>
      <c r="EN116" s="4"/>
      <c r="EO116" s="4"/>
      <c r="EP116" s="4"/>
      <c r="EQ116" s="4"/>
      <c r="ER116" s="4"/>
      <c r="ES116" s="4"/>
      <c r="FU116" s="4"/>
      <c r="FV116" s="4"/>
      <c r="FW116" s="4"/>
      <c r="FX116" s="4"/>
      <c r="FY116" s="4"/>
      <c r="FZ116" s="4"/>
      <c r="GA116" s="4"/>
      <c r="GB116" s="4"/>
      <c r="GC116" s="4"/>
      <c r="GR116" s="4"/>
      <c r="GS116" s="4"/>
      <c r="GT116" s="4"/>
      <c r="GU116" s="4"/>
      <c r="GV116" s="4"/>
      <c r="GW116" s="4"/>
      <c r="GX116" s="4"/>
      <c r="GY116" s="4"/>
      <c r="GZ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IM116" s="4"/>
      <c r="IN116" s="4"/>
      <c r="IO116" s="4"/>
      <c r="IP116" s="4"/>
      <c r="IQ116" s="4"/>
      <c r="IR116" s="4"/>
      <c r="IS116" s="4"/>
      <c r="IT116" s="4"/>
      <c r="IU116" s="4"/>
      <c r="JJ116" s="4"/>
      <c r="JK116" s="4"/>
      <c r="JL116" s="4"/>
      <c r="JM116" s="4"/>
      <c r="JN116" s="4"/>
      <c r="JO116" s="4"/>
      <c r="JP116" s="4"/>
      <c r="JQ116" s="4"/>
      <c r="JR116" s="4"/>
    </row>
    <row r="117" spans="92:278" s="18" customFormat="1" x14ac:dyDescent="0.25">
      <c r="CN117" s="40"/>
      <c r="CO117" s="40"/>
      <c r="CP117" s="40"/>
      <c r="CV117" s="4"/>
      <c r="CZ117" s="4"/>
      <c r="DA117" s="4"/>
      <c r="DB117" s="4"/>
      <c r="DC117" s="4"/>
      <c r="DD117" s="4"/>
      <c r="DE117" s="4"/>
      <c r="DF117" s="4"/>
      <c r="DG117" s="4"/>
      <c r="DH117" s="4"/>
      <c r="EG117" s="4"/>
      <c r="EK117" s="4"/>
      <c r="EL117" s="4"/>
      <c r="EM117" s="4"/>
      <c r="EN117" s="4"/>
      <c r="EO117" s="4"/>
      <c r="EP117" s="4"/>
      <c r="EQ117" s="4"/>
      <c r="ER117" s="4"/>
      <c r="ES117" s="4"/>
      <c r="FU117" s="4"/>
      <c r="FV117" s="4"/>
      <c r="FW117" s="4"/>
      <c r="FX117" s="4"/>
      <c r="FY117" s="4"/>
      <c r="FZ117" s="4"/>
      <c r="GA117" s="4"/>
      <c r="GB117" s="4"/>
      <c r="GC117" s="4"/>
      <c r="GR117" s="4"/>
      <c r="GS117" s="4"/>
      <c r="GT117" s="4"/>
      <c r="GU117" s="4"/>
      <c r="GV117" s="4"/>
      <c r="GW117" s="4"/>
      <c r="GX117" s="4"/>
      <c r="GY117" s="4"/>
      <c r="GZ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IM117" s="4"/>
      <c r="IN117" s="4"/>
      <c r="IO117" s="4"/>
      <c r="IP117" s="4"/>
      <c r="IQ117" s="4"/>
      <c r="IR117" s="4"/>
      <c r="IS117" s="4"/>
      <c r="IT117" s="4"/>
      <c r="IU117" s="4"/>
      <c r="JJ117" s="4"/>
      <c r="JK117" s="4"/>
      <c r="JL117" s="4"/>
      <c r="JM117" s="4"/>
      <c r="JN117" s="4"/>
      <c r="JO117" s="4"/>
      <c r="JP117" s="4"/>
      <c r="JQ117" s="4"/>
      <c r="JR117" s="4"/>
    </row>
    <row r="118" spans="92:278" s="18" customFormat="1" x14ac:dyDescent="0.25">
      <c r="CN118" s="40"/>
      <c r="CO118" s="40"/>
      <c r="CP118" s="40"/>
      <c r="CV118" s="4"/>
      <c r="CZ118" s="4"/>
      <c r="DA118" s="4"/>
      <c r="DB118" s="4"/>
      <c r="DC118" s="4"/>
      <c r="DD118" s="4"/>
      <c r="DE118" s="4"/>
      <c r="DF118" s="4"/>
      <c r="DG118" s="4"/>
      <c r="DH118" s="4"/>
      <c r="EG118" s="4"/>
      <c r="EK118" s="4"/>
      <c r="EL118" s="4"/>
      <c r="EM118" s="4"/>
      <c r="EN118" s="4"/>
      <c r="EO118" s="4"/>
      <c r="EP118" s="4"/>
      <c r="EQ118" s="4"/>
      <c r="ER118" s="4"/>
      <c r="ES118" s="4"/>
      <c r="FU118" s="4"/>
      <c r="FV118" s="4"/>
      <c r="FW118" s="4"/>
      <c r="FX118" s="4"/>
      <c r="FY118" s="4"/>
      <c r="FZ118" s="4"/>
      <c r="GA118" s="4"/>
      <c r="GB118" s="4"/>
      <c r="GC118" s="4"/>
      <c r="GR118" s="4"/>
      <c r="GS118" s="4"/>
      <c r="GT118" s="4"/>
      <c r="GU118" s="4"/>
      <c r="GV118" s="4"/>
      <c r="GW118" s="4"/>
      <c r="GX118" s="4"/>
      <c r="GY118" s="4"/>
      <c r="GZ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IM118" s="4"/>
      <c r="IN118" s="4"/>
      <c r="IO118" s="4"/>
      <c r="IP118" s="4"/>
      <c r="IQ118" s="4"/>
      <c r="IR118" s="4"/>
      <c r="IS118" s="4"/>
      <c r="IT118" s="4"/>
      <c r="IU118" s="4"/>
      <c r="JJ118" s="4"/>
      <c r="JK118" s="4"/>
      <c r="JL118" s="4"/>
      <c r="JM118" s="4"/>
      <c r="JN118" s="4"/>
      <c r="JO118" s="4"/>
      <c r="JP118" s="4"/>
      <c r="JQ118" s="4"/>
      <c r="JR118" s="4"/>
    </row>
    <row r="119" spans="92:278" s="18" customFormat="1" x14ac:dyDescent="0.25">
      <c r="CN119" s="40"/>
      <c r="CO119" s="40"/>
      <c r="CP119" s="40"/>
      <c r="CV119" s="4"/>
      <c r="CZ119" s="4"/>
      <c r="DA119" s="4"/>
      <c r="DB119" s="4"/>
      <c r="DC119" s="4"/>
      <c r="DD119" s="4"/>
      <c r="DE119" s="4"/>
      <c r="DF119" s="4"/>
      <c r="DG119" s="4"/>
      <c r="DH119" s="4"/>
      <c r="EG119" s="4"/>
      <c r="EK119" s="4"/>
      <c r="EL119" s="4"/>
      <c r="EM119" s="4"/>
      <c r="EN119" s="4"/>
      <c r="EO119" s="4"/>
      <c r="EP119" s="4"/>
      <c r="EQ119" s="4"/>
      <c r="ER119" s="4"/>
      <c r="ES119" s="4"/>
      <c r="FU119" s="4"/>
      <c r="FV119" s="4"/>
      <c r="FW119" s="4"/>
      <c r="FX119" s="4"/>
      <c r="FY119" s="4"/>
      <c r="FZ119" s="4"/>
      <c r="GA119" s="4"/>
      <c r="GB119" s="4"/>
      <c r="GC119" s="4"/>
      <c r="GR119" s="4"/>
      <c r="GS119" s="4"/>
      <c r="GT119" s="4"/>
      <c r="GU119" s="4"/>
      <c r="GV119" s="4"/>
      <c r="GW119" s="4"/>
      <c r="GX119" s="4"/>
      <c r="GY119" s="4"/>
      <c r="GZ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IM119" s="4"/>
      <c r="IN119" s="4"/>
      <c r="IO119" s="4"/>
      <c r="IP119" s="4"/>
      <c r="IQ119" s="4"/>
      <c r="IR119" s="4"/>
      <c r="IS119" s="4"/>
      <c r="IT119" s="4"/>
      <c r="IU119" s="4"/>
      <c r="JJ119" s="4"/>
      <c r="JK119" s="4"/>
      <c r="JL119" s="4"/>
      <c r="JM119" s="4"/>
      <c r="JN119" s="4"/>
      <c r="JO119" s="4"/>
      <c r="JP119" s="4"/>
      <c r="JQ119" s="4"/>
      <c r="JR119" s="4"/>
    </row>
    <row r="120" spans="92:278" s="18" customFormat="1" x14ac:dyDescent="0.25">
      <c r="CN120" s="40"/>
      <c r="CO120" s="40"/>
      <c r="CP120" s="40"/>
      <c r="CV120" s="4"/>
      <c r="CZ120" s="4"/>
      <c r="DA120" s="4"/>
      <c r="DB120" s="4"/>
      <c r="DC120" s="4"/>
      <c r="DD120" s="4"/>
      <c r="DE120" s="4"/>
      <c r="DF120" s="4"/>
      <c r="DG120" s="4"/>
      <c r="DH120" s="4"/>
      <c r="EG120" s="4"/>
      <c r="EK120" s="4"/>
      <c r="EL120" s="4"/>
      <c r="EM120" s="4"/>
      <c r="EN120" s="4"/>
      <c r="EO120" s="4"/>
      <c r="EP120" s="4"/>
      <c r="EQ120" s="4"/>
      <c r="ER120" s="4"/>
      <c r="ES120" s="4"/>
      <c r="FU120" s="4"/>
      <c r="FV120" s="4"/>
      <c r="FW120" s="4"/>
      <c r="FX120" s="4"/>
      <c r="FY120" s="4"/>
      <c r="FZ120" s="4"/>
      <c r="GA120" s="4"/>
      <c r="GB120" s="4"/>
      <c r="GC120" s="4"/>
      <c r="GR120" s="4"/>
      <c r="GS120" s="4"/>
      <c r="GT120" s="4"/>
      <c r="GU120" s="4"/>
      <c r="GV120" s="4"/>
      <c r="GW120" s="4"/>
      <c r="GX120" s="4"/>
      <c r="GY120" s="4"/>
      <c r="GZ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IM120" s="4"/>
      <c r="IN120" s="4"/>
      <c r="IO120" s="4"/>
      <c r="IP120" s="4"/>
      <c r="IQ120" s="4"/>
      <c r="IR120" s="4"/>
      <c r="IS120" s="4"/>
      <c r="IT120" s="4"/>
      <c r="IU120" s="4"/>
      <c r="JJ120" s="4"/>
      <c r="JK120" s="4"/>
      <c r="JL120" s="4"/>
      <c r="JM120" s="4"/>
      <c r="JN120" s="4"/>
      <c r="JO120" s="4"/>
      <c r="JP120" s="4"/>
      <c r="JQ120" s="4"/>
      <c r="JR120" s="4"/>
    </row>
    <row r="121" spans="92:278" s="18" customFormat="1" x14ac:dyDescent="0.25">
      <c r="CN121" s="40"/>
      <c r="CO121" s="40"/>
      <c r="CP121" s="40"/>
      <c r="CV121" s="4"/>
      <c r="CZ121" s="4"/>
      <c r="DA121" s="4"/>
      <c r="DB121" s="4"/>
      <c r="DC121" s="4"/>
      <c r="DD121" s="4"/>
      <c r="DE121" s="4"/>
      <c r="DF121" s="4"/>
      <c r="DG121" s="4"/>
      <c r="DH121" s="4"/>
      <c r="EG121" s="4"/>
      <c r="EK121" s="4"/>
      <c r="EL121" s="4"/>
      <c r="EM121" s="4"/>
      <c r="EN121" s="4"/>
      <c r="EO121" s="4"/>
      <c r="EP121" s="4"/>
      <c r="EQ121" s="4"/>
      <c r="ER121" s="4"/>
      <c r="ES121" s="4"/>
      <c r="FU121" s="4"/>
      <c r="FV121" s="4"/>
      <c r="FW121" s="4"/>
      <c r="FX121" s="4"/>
      <c r="FY121" s="4"/>
      <c r="FZ121" s="4"/>
      <c r="GA121" s="4"/>
      <c r="GB121" s="4"/>
      <c r="GC121" s="4"/>
      <c r="GR121" s="4"/>
      <c r="GS121" s="4"/>
      <c r="GT121" s="4"/>
      <c r="GU121" s="4"/>
      <c r="GV121" s="4"/>
      <c r="GW121" s="4"/>
      <c r="GX121" s="4"/>
      <c r="GY121" s="4"/>
      <c r="GZ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IM121" s="4"/>
      <c r="IN121" s="4"/>
      <c r="IO121" s="4"/>
      <c r="IP121" s="4"/>
      <c r="IQ121" s="4"/>
      <c r="IR121" s="4"/>
      <c r="IS121" s="4"/>
      <c r="IT121" s="4"/>
      <c r="IU121" s="4"/>
      <c r="JJ121" s="4"/>
      <c r="JK121" s="4"/>
      <c r="JL121" s="4"/>
      <c r="JM121" s="4"/>
      <c r="JN121" s="4"/>
      <c r="JO121" s="4"/>
      <c r="JP121" s="4"/>
      <c r="JQ121" s="4"/>
      <c r="JR121" s="4"/>
    </row>
    <row r="122" spans="92:278" s="18" customFormat="1" x14ac:dyDescent="0.25">
      <c r="CN122" s="40"/>
      <c r="CO122" s="40"/>
      <c r="CP122" s="40"/>
      <c r="CV122" s="4"/>
      <c r="CZ122" s="4"/>
      <c r="DA122" s="4"/>
      <c r="DB122" s="4"/>
      <c r="DC122" s="4"/>
      <c r="DD122" s="4"/>
      <c r="DE122" s="4"/>
      <c r="DF122" s="4"/>
      <c r="DG122" s="4"/>
      <c r="DH122" s="4"/>
      <c r="EG122" s="4"/>
      <c r="EK122" s="4"/>
      <c r="EL122" s="4"/>
      <c r="EM122" s="4"/>
      <c r="EN122" s="4"/>
      <c r="EO122" s="4"/>
      <c r="EP122" s="4"/>
      <c r="EQ122" s="4"/>
      <c r="ER122" s="4"/>
      <c r="ES122" s="4"/>
      <c r="FU122" s="4"/>
      <c r="FV122" s="4"/>
      <c r="FW122" s="4"/>
      <c r="FX122" s="4"/>
      <c r="FY122" s="4"/>
      <c r="FZ122" s="4"/>
      <c r="GA122" s="4"/>
      <c r="GB122" s="4"/>
      <c r="GC122" s="4"/>
      <c r="GR122" s="4"/>
      <c r="GS122" s="4"/>
      <c r="GT122" s="4"/>
      <c r="GU122" s="4"/>
      <c r="GV122" s="4"/>
      <c r="GW122" s="4"/>
      <c r="GX122" s="4"/>
      <c r="GY122" s="4"/>
      <c r="GZ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IM122" s="4"/>
      <c r="IN122" s="4"/>
      <c r="IO122" s="4"/>
      <c r="IP122" s="4"/>
      <c r="IQ122" s="4"/>
      <c r="IR122" s="4"/>
      <c r="IS122" s="4"/>
      <c r="IT122" s="4"/>
      <c r="IU122" s="4"/>
      <c r="JJ122" s="4"/>
      <c r="JK122" s="4"/>
      <c r="JL122" s="4"/>
      <c r="JM122" s="4"/>
      <c r="JN122" s="4"/>
      <c r="JO122" s="4"/>
      <c r="JP122" s="4"/>
      <c r="JQ122" s="4"/>
      <c r="JR122" s="4"/>
    </row>
    <row r="123" spans="92:278" s="18" customFormat="1" x14ac:dyDescent="0.25">
      <c r="CN123" s="40"/>
      <c r="CO123" s="40"/>
      <c r="CP123" s="40"/>
      <c r="CV123" s="4"/>
      <c r="CZ123" s="4"/>
      <c r="DA123" s="4"/>
      <c r="DB123" s="4"/>
      <c r="DC123" s="4"/>
      <c r="DD123" s="4"/>
      <c r="DE123" s="4"/>
      <c r="DF123" s="4"/>
      <c r="DG123" s="4"/>
      <c r="DH123" s="4"/>
      <c r="EG123" s="4"/>
      <c r="EK123" s="4"/>
      <c r="EL123" s="4"/>
      <c r="EM123" s="4"/>
      <c r="EN123" s="4"/>
      <c r="EO123" s="4"/>
      <c r="EP123" s="4"/>
      <c r="EQ123" s="4"/>
      <c r="ER123" s="4"/>
      <c r="ES123" s="4"/>
      <c r="FU123" s="4"/>
      <c r="FV123" s="4"/>
      <c r="FW123" s="4"/>
      <c r="FX123" s="4"/>
      <c r="FY123" s="4"/>
      <c r="FZ123" s="4"/>
      <c r="GA123" s="4"/>
      <c r="GB123" s="4"/>
      <c r="GC123" s="4"/>
      <c r="GR123" s="4"/>
      <c r="GS123" s="4"/>
      <c r="GT123" s="4"/>
      <c r="GU123" s="4"/>
      <c r="GV123" s="4"/>
      <c r="GW123" s="4"/>
      <c r="GX123" s="4"/>
      <c r="GY123" s="4"/>
      <c r="GZ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IM123" s="4"/>
      <c r="IN123" s="4"/>
      <c r="IO123" s="4"/>
      <c r="IP123" s="4"/>
      <c r="IQ123" s="4"/>
      <c r="IR123" s="4"/>
      <c r="IS123" s="4"/>
      <c r="IT123" s="4"/>
      <c r="IU123" s="4"/>
      <c r="JJ123" s="4"/>
      <c r="JK123" s="4"/>
      <c r="JL123" s="4"/>
      <c r="JM123" s="4"/>
      <c r="JN123" s="4"/>
      <c r="JO123" s="4"/>
      <c r="JP123" s="4"/>
      <c r="JQ123" s="4"/>
      <c r="JR123" s="4"/>
    </row>
    <row r="124" spans="92:278" s="18" customFormat="1" x14ac:dyDescent="0.25">
      <c r="CN124" s="40"/>
      <c r="CO124" s="40"/>
      <c r="CP124" s="40"/>
      <c r="CV124" s="4"/>
      <c r="CZ124" s="4"/>
      <c r="DA124" s="4"/>
      <c r="DB124" s="4"/>
      <c r="DC124" s="4"/>
      <c r="DD124" s="4"/>
      <c r="DE124" s="4"/>
      <c r="DF124" s="4"/>
      <c r="DG124" s="4"/>
      <c r="DH124" s="4"/>
      <c r="EG124" s="4"/>
      <c r="EK124" s="4"/>
      <c r="EL124" s="4"/>
      <c r="EM124" s="4"/>
      <c r="EN124" s="4"/>
      <c r="EO124" s="4"/>
      <c r="EP124" s="4"/>
      <c r="EQ124" s="4"/>
      <c r="ER124" s="4"/>
      <c r="ES124" s="4"/>
      <c r="FU124" s="4"/>
      <c r="FV124" s="4"/>
      <c r="FW124" s="4"/>
      <c r="FX124" s="4"/>
      <c r="FY124" s="4"/>
      <c r="FZ124" s="4"/>
      <c r="GA124" s="4"/>
      <c r="GB124" s="4"/>
      <c r="GC124" s="4"/>
      <c r="GR124" s="4"/>
      <c r="GS124" s="4"/>
      <c r="GT124" s="4"/>
      <c r="GU124" s="4"/>
      <c r="GV124" s="4"/>
      <c r="GW124" s="4"/>
      <c r="GX124" s="4"/>
      <c r="GY124" s="4"/>
      <c r="GZ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IM124" s="4"/>
      <c r="IN124" s="4"/>
      <c r="IO124" s="4"/>
      <c r="IP124" s="4"/>
      <c r="IQ124" s="4"/>
      <c r="IR124" s="4"/>
      <c r="IS124" s="4"/>
      <c r="IT124" s="4"/>
      <c r="IU124" s="4"/>
      <c r="JJ124" s="4"/>
      <c r="JK124" s="4"/>
      <c r="JL124" s="4"/>
      <c r="JM124" s="4"/>
      <c r="JN124" s="4"/>
      <c r="JO124" s="4"/>
      <c r="JP124" s="4"/>
      <c r="JQ124" s="4"/>
      <c r="JR124" s="4"/>
    </row>
    <row r="125" spans="92:278" s="18" customFormat="1" x14ac:dyDescent="0.25">
      <c r="CN125" s="40"/>
      <c r="CO125" s="40"/>
      <c r="CP125" s="40"/>
      <c r="CV125" s="4"/>
      <c r="CZ125" s="4"/>
      <c r="DA125" s="4"/>
      <c r="DB125" s="4"/>
      <c r="DC125" s="4"/>
      <c r="DD125" s="4"/>
      <c r="DE125" s="4"/>
      <c r="DF125" s="4"/>
      <c r="DG125" s="4"/>
      <c r="DH125" s="4"/>
      <c r="EG125" s="4"/>
      <c r="EK125" s="4"/>
      <c r="EL125" s="4"/>
      <c r="EM125" s="4"/>
      <c r="EN125" s="4"/>
      <c r="EO125" s="4"/>
      <c r="EP125" s="4"/>
      <c r="EQ125" s="4"/>
      <c r="ER125" s="4"/>
      <c r="ES125" s="4"/>
      <c r="FU125" s="4"/>
      <c r="FV125" s="4"/>
      <c r="FW125" s="4"/>
      <c r="FX125" s="4"/>
      <c r="FY125" s="4"/>
      <c r="FZ125" s="4"/>
      <c r="GA125" s="4"/>
      <c r="GB125" s="4"/>
      <c r="GC125" s="4"/>
      <c r="GR125" s="4"/>
      <c r="GS125" s="4"/>
      <c r="GT125" s="4"/>
      <c r="GU125" s="4"/>
      <c r="GV125" s="4"/>
      <c r="GW125" s="4"/>
      <c r="GX125" s="4"/>
      <c r="GY125" s="4"/>
      <c r="GZ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IM125" s="4"/>
      <c r="IN125" s="4"/>
      <c r="IO125" s="4"/>
      <c r="IP125" s="4"/>
      <c r="IQ125" s="4"/>
      <c r="IR125" s="4"/>
      <c r="IS125" s="4"/>
      <c r="IT125" s="4"/>
      <c r="IU125" s="4"/>
      <c r="JJ125" s="4"/>
      <c r="JK125" s="4"/>
      <c r="JL125" s="4"/>
      <c r="JM125" s="4"/>
      <c r="JN125" s="4"/>
      <c r="JO125" s="4"/>
      <c r="JP125" s="4"/>
      <c r="JQ125" s="4"/>
      <c r="JR125" s="4"/>
    </row>
    <row r="126" spans="92:278" s="18" customFormat="1" x14ac:dyDescent="0.25">
      <c r="CN126" s="40"/>
      <c r="CO126" s="40"/>
      <c r="CP126" s="40"/>
      <c r="CV126" s="4"/>
      <c r="CZ126" s="4"/>
      <c r="DA126" s="4"/>
      <c r="DB126" s="4"/>
      <c r="DC126" s="4"/>
      <c r="DD126" s="4"/>
      <c r="DE126" s="4"/>
      <c r="DF126" s="4"/>
      <c r="DG126" s="4"/>
      <c r="DH126" s="4"/>
      <c r="EG126" s="4"/>
      <c r="EK126" s="4"/>
      <c r="EL126" s="4"/>
      <c r="EM126" s="4"/>
      <c r="EN126" s="4"/>
      <c r="EO126" s="4"/>
      <c r="EP126" s="4"/>
      <c r="EQ126" s="4"/>
      <c r="ER126" s="4"/>
      <c r="ES126" s="4"/>
      <c r="FU126" s="4"/>
      <c r="FV126" s="4"/>
      <c r="FW126" s="4"/>
      <c r="FX126" s="4"/>
      <c r="FY126" s="4"/>
      <c r="FZ126" s="4"/>
      <c r="GA126" s="4"/>
      <c r="GB126" s="4"/>
      <c r="GC126" s="4"/>
      <c r="GR126" s="4"/>
      <c r="GS126" s="4"/>
      <c r="GT126" s="4"/>
      <c r="GU126" s="4"/>
      <c r="GV126" s="4"/>
      <c r="GW126" s="4"/>
      <c r="GX126" s="4"/>
      <c r="GY126" s="4"/>
      <c r="GZ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IM126" s="4"/>
      <c r="IN126" s="4"/>
      <c r="IO126" s="4"/>
      <c r="IP126" s="4"/>
      <c r="IQ126" s="4"/>
      <c r="IR126" s="4"/>
      <c r="IS126" s="4"/>
      <c r="IT126" s="4"/>
      <c r="IU126" s="4"/>
      <c r="JJ126" s="4"/>
      <c r="JK126" s="4"/>
      <c r="JL126" s="4"/>
      <c r="JM126" s="4"/>
      <c r="JN126" s="4"/>
      <c r="JO126" s="4"/>
      <c r="JP126" s="4"/>
      <c r="JQ126" s="4"/>
      <c r="JR126" s="4"/>
    </row>
    <row r="127" spans="92:278" s="18" customFormat="1" x14ac:dyDescent="0.25">
      <c r="CN127" s="40"/>
      <c r="CO127" s="40"/>
      <c r="CP127" s="40"/>
      <c r="CV127" s="4"/>
      <c r="CZ127" s="4"/>
      <c r="DA127" s="4"/>
      <c r="DB127" s="4"/>
      <c r="DC127" s="4"/>
      <c r="DD127" s="4"/>
      <c r="DE127" s="4"/>
      <c r="DF127" s="4"/>
      <c r="DG127" s="4"/>
      <c r="DH127" s="4"/>
      <c r="EG127" s="4"/>
      <c r="EK127" s="4"/>
      <c r="EL127" s="4"/>
      <c r="EM127" s="4"/>
      <c r="EN127" s="4"/>
      <c r="EO127" s="4"/>
      <c r="EP127" s="4"/>
      <c r="EQ127" s="4"/>
      <c r="ER127" s="4"/>
      <c r="ES127" s="4"/>
      <c r="FU127" s="4"/>
      <c r="FV127" s="4"/>
      <c r="FW127" s="4"/>
      <c r="FX127" s="4"/>
      <c r="FY127" s="4"/>
      <c r="FZ127" s="4"/>
      <c r="GA127" s="4"/>
      <c r="GB127" s="4"/>
      <c r="GC127" s="4"/>
      <c r="GR127" s="4"/>
      <c r="GS127" s="4"/>
      <c r="GT127" s="4"/>
      <c r="GU127" s="4"/>
      <c r="GV127" s="4"/>
      <c r="GW127" s="4"/>
      <c r="GX127" s="4"/>
      <c r="GY127" s="4"/>
      <c r="GZ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IM127" s="4"/>
      <c r="IN127" s="4"/>
      <c r="IO127" s="4"/>
      <c r="IP127" s="4"/>
      <c r="IQ127" s="4"/>
      <c r="IR127" s="4"/>
      <c r="IS127" s="4"/>
      <c r="IT127" s="4"/>
      <c r="IU127" s="4"/>
      <c r="JJ127" s="4"/>
      <c r="JK127" s="4"/>
      <c r="JL127" s="4"/>
      <c r="JM127" s="4"/>
      <c r="JN127" s="4"/>
      <c r="JO127" s="4"/>
      <c r="JP127" s="4"/>
      <c r="JQ127" s="4"/>
      <c r="JR127" s="4"/>
    </row>
    <row r="128" spans="92:278" s="18" customFormat="1" x14ac:dyDescent="0.25">
      <c r="CN128" s="40"/>
      <c r="CO128" s="40"/>
      <c r="CP128" s="40"/>
      <c r="CV128" s="4"/>
      <c r="CZ128" s="4"/>
      <c r="DA128" s="4"/>
      <c r="DB128" s="4"/>
      <c r="DC128" s="4"/>
      <c r="DD128" s="4"/>
      <c r="DE128" s="4"/>
      <c r="DF128" s="4"/>
      <c r="DG128" s="4"/>
      <c r="DH128" s="4"/>
      <c r="EG128" s="4"/>
      <c r="EK128" s="4"/>
      <c r="EL128" s="4"/>
      <c r="EM128" s="4"/>
      <c r="EN128" s="4"/>
      <c r="EO128" s="4"/>
      <c r="EP128" s="4"/>
      <c r="EQ128" s="4"/>
      <c r="ER128" s="4"/>
      <c r="ES128" s="4"/>
      <c r="FU128" s="4"/>
      <c r="FV128" s="4"/>
      <c r="FW128" s="4"/>
      <c r="FX128" s="4"/>
      <c r="FY128" s="4"/>
      <c r="FZ128" s="4"/>
      <c r="GA128" s="4"/>
      <c r="GB128" s="4"/>
      <c r="GC128" s="4"/>
      <c r="GR128" s="4"/>
      <c r="GS128" s="4"/>
      <c r="GT128" s="4"/>
      <c r="GU128" s="4"/>
      <c r="GV128" s="4"/>
      <c r="GW128" s="4"/>
      <c r="GX128" s="4"/>
      <c r="GY128" s="4"/>
      <c r="GZ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IM128" s="4"/>
      <c r="IN128" s="4"/>
      <c r="IO128" s="4"/>
      <c r="IP128" s="4"/>
      <c r="IQ128" s="4"/>
      <c r="IR128" s="4"/>
      <c r="IS128" s="4"/>
      <c r="IT128" s="4"/>
      <c r="IU128" s="4"/>
      <c r="JJ128" s="4"/>
      <c r="JK128" s="4"/>
      <c r="JL128" s="4"/>
      <c r="JM128" s="4"/>
      <c r="JN128" s="4"/>
      <c r="JO128" s="4"/>
      <c r="JP128" s="4"/>
      <c r="JQ128" s="4"/>
      <c r="JR128" s="4"/>
    </row>
    <row r="129" spans="92:278" s="18" customFormat="1" x14ac:dyDescent="0.25">
      <c r="CN129" s="40"/>
      <c r="CO129" s="40"/>
      <c r="CP129" s="40"/>
      <c r="CV129" s="4"/>
      <c r="CZ129" s="4"/>
      <c r="DA129" s="4"/>
      <c r="DB129" s="4"/>
      <c r="DC129" s="4"/>
      <c r="DD129" s="4"/>
      <c r="DE129" s="4"/>
      <c r="DF129" s="4"/>
      <c r="DG129" s="4"/>
      <c r="DH129" s="4"/>
      <c r="EG129" s="4"/>
      <c r="EK129" s="4"/>
      <c r="EL129" s="4"/>
      <c r="EM129" s="4"/>
      <c r="EN129" s="4"/>
      <c r="EO129" s="4"/>
      <c r="EP129" s="4"/>
      <c r="EQ129" s="4"/>
      <c r="ER129" s="4"/>
      <c r="ES129" s="4"/>
      <c r="FU129" s="4"/>
      <c r="FV129" s="4"/>
      <c r="FW129" s="4"/>
      <c r="FX129" s="4"/>
      <c r="FY129" s="4"/>
      <c r="FZ129" s="4"/>
      <c r="GA129" s="4"/>
      <c r="GB129" s="4"/>
      <c r="GC129" s="4"/>
      <c r="GR129" s="4"/>
      <c r="GS129" s="4"/>
      <c r="GT129" s="4"/>
      <c r="GU129" s="4"/>
      <c r="GV129" s="4"/>
      <c r="GW129" s="4"/>
      <c r="GX129" s="4"/>
      <c r="GY129" s="4"/>
      <c r="GZ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IM129" s="4"/>
      <c r="IN129" s="4"/>
      <c r="IO129" s="4"/>
      <c r="IP129" s="4"/>
      <c r="IQ129" s="4"/>
      <c r="IR129" s="4"/>
      <c r="IS129" s="4"/>
      <c r="IT129" s="4"/>
      <c r="IU129" s="4"/>
      <c r="JJ129" s="4"/>
      <c r="JK129" s="4"/>
      <c r="JL129" s="4"/>
      <c r="JM129" s="4"/>
      <c r="JN129" s="4"/>
      <c r="JO129" s="4"/>
      <c r="JP129" s="4"/>
      <c r="JQ129" s="4"/>
      <c r="JR129" s="4"/>
    </row>
    <row r="130" spans="92:278" s="18" customFormat="1" x14ac:dyDescent="0.25">
      <c r="CN130" s="21"/>
      <c r="CO130" s="21"/>
      <c r="CP130" s="21"/>
      <c r="CV130" s="4"/>
      <c r="CZ130" s="4"/>
      <c r="DA130" s="4"/>
      <c r="DB130" s="4"/>
      <c r="DC130" s="4"/>
      <c r="DD130" s="4"/>
      <c r="DE130" s="4"/>
      <c r="DF130" s="4"/>
      <c r="DG130" s="4"/>
      <c r="DH130" s="4"/>
      <c r="EG130" s="4"/>
      <c r="EK130" s="4"/>
      <c r="EL130" s="4"/>
      <c r="EM130" s="4"/>
      <c r="EN130" s="4"/>
      <c r="EO130" s="4"/>
      <c r="EP130" s="4"/>
      <c r="EQ130" s="4"/>
      <c r="ER130" s="4"/>
      <c r="ES130" s="4"/>
      <c r="FU130" s="4"/>
      <c r="FV130" s="4"/>
      <c r="FW130" s="4"/>
      <c r="FX130" s="4"/>
      <c r="FY130" s="4"/>
      <c r="FZ130" s="4"/>
      <c r="GA130" s="4"/>
      <c r="GB130" s="4"/>
      <c r="GC130" s="4"/>
      <c r="GR130" s="4"/>
      <c r="GS130" s="4"/>
      <c r="GT130" s="4"/>
      <c r="GU130" s="4"/>
      <c r="GV130" s="4"/>
      <c r="GW130" s="4"/>
      <c r="GX130" s="4"/>
      <c r="GY130" s="4"/>
      <c r="GZ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IM130" s="4"/>
      <c r="IN130" s="4"/>
      <c r="IO130" s="4"/>
      <c r="IP130" s="4"/>
      <c r="IQ130" s="4"/>
      <c r="IR130" s="4"/>
      <c r="IS130" s="4"/>
      <c r="IT130" s="4"/>
      <c r="IU130" s="4"/>
      <c r="JJ130" s="4"/>
      <c r="JK130" s="4"/>
      <c r="JL130" s="4"/>
      <c r="JM130" s="4"/>
      <c r="JN130" s="4"/>
      <c r="JO130" s="4"/>
      <c r="JP130" s="4"/>
      <c r="JQ130" s="4"/>
      <c r="JR130" s="4"/>
    </row>
    <row r="131" spans="92:278" s="18" customFormat="1" x14ac:dyDescent="0.25">
      <c r="CN131" s="21"/>
      <c r="CO131" s="21"/>
      <c r="CP131" s="21"/>
      <c r="CV131" s="4"/>
      <c r="CZ131" s="4"/>
      <c r="DA131" s="4"/>
      <c r="DB131" s="4"/>
      <c r="DC131" s="4"/>
      <c r="DD131" s="4"/>
      <c r="DE131" s="4"/>
      <c r="DF131" s="4"/>
      <c r="DG131" s="4"/>
      <c r="DH131" s="4"/>
      <c r="EG131" s="4"/>
      <c r="EK131" s="4"/>
      <c r="EL131" s="4"/>
      <c r="EM131" s="4"/>
      <c r="EN131" s="4"/>
      <c r="EO131" s="4"/>
      <c r="EP131" s="4"/>
      <c r="EQ131" s="4"/>
      <c r="ER131" s="4"/>
      <c r="ES131" s="4"/>
      <c r="FU131" s="4"/>
      <c r="FV131" s="4"/>
      <c r="FW131" s="4"/>
      <c r="FX131" s="4"/>
      <c r="FY131" s="4"/>
      <c r="FZ131" s="4"/>
      <c r="GA131" s="4"/>
      <c r="GB131" s="4"/>
      <c r="GC131" s="4"/>
      <c r="GR131" s="4"/>
      <c r="GS131" s="4"/>
      <c r="GT131" s="4"/>
      <c r="GU131" s="4"/>
      <c r="GV131" s="4"/>
      <c r="GW131" s="4"/>
      <c r="GX131" s="4"/>
      <c r="GY131" s="4"/>
      <c r="GZ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IM131" s="4"/>
      <c r="IN131" s="4"/>
      <c r="IO131" s="4"/>
      <c r="IP131" s="4"/>
      <c r="IQ131" s="4"/>
      <c r="IR131" s="4"/>
      <c r="IS131" s="4"/>
      <c r="IT131" s="4"/>
      <c r="IU131" s="4"/>
      <c r="JJ131" s="4"/>
      <c r="JK131" s="4"/>
      <c r="JL131" s="4"/>
      <c r="JM131" s="4"/>
      <c r="JN131" s="4"/>
      <c r="JO131" s="4"/>
      <c r="JP131" s="4"/>
      <c r="JQ131" s="4"/>
      <c r="JR131" s="4"/>
    </row>
    <row r="132" spans="92:278" s="18" customFormat="1" x14ac:dyDescent="0.25">
      <c r="CN132" s="21"/>
      <c r="CO132" s="21"/>
      <c r="CP132" s="21"/>
      <c r="CV132" s="4"/>
      <c r="CZ132" s="4"/>
      <c r="DA132" s="4"/>
      <c r="DB132" s="4"/>
      <c r="DC132" s="4"/>
      <c r="DD132" s="4"/>
      <c r="DE132" s="4"/>
      <c r="DF132" s="4"/>
      <c r="DG132" s="4"/>
      <c r="DH132" s="4"/>
      <c r="EG132" s="4"/>
      <c r="EK132" s="4"/>
      <c r="EL132" s="4"/>
      <c r="EM132" s="4"/>
      <c r="EN132" s="4"/>
      <c r="EO132" s="4"/>
      <c r="EP132" s="4"/>
      <c r="EQ132" s="4"/>
      <c r="ER132" s="4"/>
      <c r="ES132" s="4"/>
      <c r="FU132" s="4"/>
      <c r="FV132" s="4"/>
      <c r="FW132" s="4"/>
      <c r="FX132" s="4"/>
      <c r="FY132" s="4"/>
      <c r="FZ132" s="4"/>
      <c r="GA132" s="4"/>
      <c r="GB132" s="4"/>
      <c r="GC132" s="4"/>
      <c r="GR132" s="4"/>
      <c r="GS132" s="4"/>
      <c r="GT132" s="4"/>
      <c r="GU132" s="4"/>
      <c r="GV132" s="4"/>
      <c r="GW132" s="4"/>
      <c r="GX132" s="4"/>
      <c r="GY132" s="4"/>
      <c r="GZ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IM132" s="4"/>
      <c r="IN132" s="4"/>
      <c r="IO132" s="4"/>
      <c r="IP132" s="4"/>
      <c r="IQ132" s="4"/>
      <c r="IR132" s="4"/>
      <c r="IS132" s="4"/>
      <c r="IT132" s="4"/>
      <c r="IU132" s="4"/>
      <c r="JJ132" s="4"/>
      <c r="JK132" s="4"/>
      <c r="JL132" s="4"/>
      <c r="JM132" s="4"/>
      <c r="JN132" s="4"/>
      <c r="JO132" s="4"/>
      <c r="JP132" s="4"/>
      <c r="JQ132" s="4"/>
      <c r="JR132" s="4"/>
    </row>
    <row r="133" spans="92:278" s="18" customFormat="1" x14ac:dyDescent="0.25">
      <c r="CN133" s="21"/>
      <c r="CO133" s="21"/>
      <c r="CP133" s="21"/>
      <c r="CV133" s="4"/>
      <c r="CZ133" s="4"/>
      <c r="DA133" s="4"/>
      <c r="DB133" s="4"/>
      <c r="DC133" s="4"/>
      <c r="DD133" s="4"/>
      <c r="DE133" s="4"/>
      <c r="DF133" s="4"/>
      <c r="DG133" s="4"/>
      <c r="DH133" s="4"/>
      <c r="EG133" s="4"/>
      <c r="EK133" s="4"/>
      <c r="EL133" s="4"/>
      <c r="EM133" s="4"/>
      <c r="EN133" s="4"/>
      <c r="EO133" s="4"/>
      <c r="EP133" s="4"/>
      <c r="EQ133" s="4"/>
      <c r="ER133" s="4"/>
      <c r="ES133" s="4"/>
      <c r="FU133" s="4"/>
      <c r="FV133" s="4"/>
      <c r="FW133" s="4"/>
      <c r="FX133" s="4"/>
      <c r="FY133" s="4"/>
      <c r="FZ133" s="4"/>
      <c r="GA133" s="4"/>
      <c r="GB133" s="4"/>
      <c r="GC133" s="4"/>
      <c r="GR133" s="4"/>
      <c r="GS133" s="4"/>
      <c r="GT133" s="4"/>
      <c r="GU133" s="4"/>
      <c r="GV133" s="4"/>
      <c r="GW133" s="4"/>
      <c r="GX133" s="4"/>
      <c r="GY133" s="4"/>
      <c r="GZ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IM133" s="4"/>
      <c r="IN133" s="4"/>
      <c r="IO133" s="4"/>
      <c r="IP133" s="4"/>
      <c r="IQ133" s="4"/>
      <c r="IR133" s="4"/>
      <c r="IS133" s="4"/>
      <c r="IT133" s="4"/>
      <c r="IU133" s="4"/>
      <c r="JJ133" s="4"/>
      <c r="JK133" s="4"/>
      <c r="JL133" s="4"/>
      <c r="JM133" s="4"/>
      <c r="JN133" s="4"/>
      <c r="JO133" s="4"/>
      <c r="JP133" s="4"/>
      <c r="JQ133" s="4"/>
      <c r="JR133" s="4"/>
    </row>
    <row r="134" spans="92:278" s="18" customFormat="1" x14ac:dyDescent="0.25">
      <c r="CN134" s="21"/>
      <c r="CO134" s="21"/>
      <c r="CP134" s="21"/>
      <c r="CV134" s="4"/>
      <c r="CZ134" s="4"/>
      <c r="DA134" s="4"/>
      <c r="DB134" s="4"/>
      <c r="DC134" s="4"/>
      <c r="DD134" s="4"/>
      <c r="DE134" s="4"/>
      <c r="DF134" s="4"/>
      <c r="DG134" s="4"/>
      <c r="DH134" s="4"/>
      <c r="EG134" s="4"/>
      <c r="EK134" s="4"/>
      <c r="EL134" s="4"/>
      <c r="EM134" s="4"/>
      <c r="EN134" s="4"/>
      <c r="EO134" s="4"/>
      <c r="EP134" s="4"/>
      <c r="EQ134" s="4"/>
      <c r="ER134" s="4"/>
      <c r="ES134" s="4"/>
      <c r="FU134" s="4"/>
      <c r="FV134" s="4"/>
      <c r="FW134" s="4"/>
      <c r="FX134" s="4"/>
      <c r="FY134" s="4"/>
      <c r="FZ134" s="4"/>
      <c r="GA134" s="4"/>
      <c r="GB134" s="4"/>
      <c r="GC134" s="4"/>
      <c r="GR134" s="4"/>
      <c r="GS134" s="4"/>
      <c r="GT134" s="4"/>
      <c r="GU134" s="4"/>
      <c r="GV134" s="4"/>
      <c r="GW134" s="4"/>
      <c r="GX134" s="4"/>
      <c r="GY134" s="4"/>
      <c r="GZ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IM134" s="4"/>
      <c r="IN134" s="4"/>
      <c r="IO134" s="4"/>
      <c r="IP134" s="4"/>
      <c r="IQ134" s="4"/>
      <c r="IR134" s="4"/>
      <c r="IS134" s="4"/>
      <c r="IT134" s="4"/>
      <c r="IU134" s="4"/>
      <c r="JJ134" s="4"/>
      <c r="JK134" s="4"/>
      <c r="JL134" s="4"/>
      <c r="JM134" s="4"/>
      <c r="JN134" s="4"/>
      <c r="JO134" s="4"/>
      <c r="JP134" s="4"/>
      <c r="JQ134" s="4"/>
      <c r="JR134" s="4"/>
    </row>
    <row r="135" spans="92:278" s="18" customFormat="1" x14ac:dyDescent="0.25">
      <c r="CN135" s="21"/>
      <c r="CO135" s="21"/>
      <c r="CP135" s="21"/>
      <c r="CV135" s="4"/>
      <c r="CZ135" s="4"/>
      <c r="DA135" s="4"/>
      <c r="DB135" s="4"/>
      <c r="DC135" s="4"/>
      <c r="DD135" s="4"/>
      <c r="DE135" s="4"/>
      <c r="DF135" s="4"/>
      <c r="DG135" s="4"/>
      <c r="DH135" s="4"/>
      <c r="EG135" s="4"/>
      <c r="EK135" s="4"/>
      <c r="EL135" s="4"/>
      <c r="EM135" s="4"/>
      <c r="EN135" s="4"/>
      <c r="EO135" s="4"/>
      <c r="EP135" s="4"/>
      <c r="EQ135" s="4"/>
      <c r="ER135" s="4"/>
      <c r="ES135" s="4"/>
      <c r="FU135" s="4"/>
      <c r="FV135" s="4"/>
      <c r="FW135" s="4"/>
      <c r="FX135" s="4"/>
      <c r="FY135" s="4"/>
      <c r="FZ135" s="4"/>
      <c r="GA135" s="4"/>
      <c r="GB135" s="4"/>
      <c r="GC135" s="4"/>
      <c r="GR135" s="4"/>
      <c r="GS135" s="4"/>
      <c r="GT135" s="4"/>
      <c r="GU135" s="4"/>
      <c r="GV135" s="4"/>
      <c r="GW135" s="4"/>
      <c r="GX135" s="4"/>
      <c r="GY135" s="4"/>
      <c r="GZ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IM135" s="4"/>
      <c r="IN135" s="4"/>
      <c r="IO135" s="4"/>
      <c r="IP135" s="4"/>
      <c r="IQ135" s="4"/>
      <c r="IR135" s="4"/>
      <c r="IS135" s="4"/>
      <c r="IT135" s="4"/>
      <c r="IU135" s="4"/>
      <c r="JJ135" s="4"/>
      <c r="JK135" s="4"/>
      <c r="JL135" s="4"/>
      <c r="JM135" s="4"/>
      <c r="JN135" s="4"/>
      <c r="JO135" s="4"/>
      <c r="JP135" s="4"/>
      <c r="JQ135" s="4"/>
      <c r="JR135" s="4"/>
    </row>
    <row r="136" spans="92:278" s="18" customFormat="1" x14ac:dyDescent="0.25">
      <c r="CN136" s="21"/>
      <c r="CO136" s="21"/>
      <c r="CP136" s="21"/>
      <c r="CV136" s="4"/>
      <c r="CZ136" s="4"/>
      <c r="DA136" s="4"/>
      <c r="DB136" s="4"/>
      <c r="DC136" s="4"/>
      <c r="DD136" s="4"/>
      <c r="DE136" s="4"/>
      <c r="DF136" s="4"/>
      <c r="DG136" s="4"/>
      <c r="DH136" s="4"/>
      <c r="EG136" s="4"/>
      <c r="EK136" s="4"/>
      <c r="EL136" s="4"/>
      <c r="EM136" s="4"/>
      <c r="EN136" s="4"/>
      <c r="EO136" s="4"/>
      <c r="EP136" s="4"/>
      <c r="EQ136" s="4"/>
      <c r="ER136" s="4"/>
      <c r="ES136" s="4"/>
      <c r="FU136" s="4"/>
      <c r="FV136" s="4"/>
      <c r="FW136" s="4"/>
      <c r="FX136" s="4"/>
      <c r="FY136" s="4"/>
      <c r="FZ136" s="4"/>
      <c r="GA136" s="4"/>
      <c r="GB136" s="4"/>
      <c r="GC136" s="4"/>
      <c r="GR136" s="4"/>
      <c r="GS136" s="4"/>
      <c r="GT136" s="4"/>
      <c r="GU136" s="4"/>
      <c r="GV136" s="4"/>
      <c r="GW136" s="4"/>
      <c r="GX136" s="4"/>
      <c r="GY136" s="4"/>
      <c r="GZ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IM136" s="4"/>
      <c r="IN136" s="4"/>
      <c r="IO136" s="4"/>
      <c r="IP136" s="4"/>
      <c r="IQ136" s="4"/>
      <c r="IR136" s="4"/>
      <c r="IS136" s="4"/>
      <c r="IT136" s="4"/>
      <c r="IU136" s="4"/>
      <c r="JJ136" s="4"/>
      <c r="JK136" s="4"/>
      <c r="JL136" s="4"/>
      <c r="JM136" s="4"/>
      <c r="JN136" s="4"/>
      <c r="JO136" s="4"/>
      <c r="JP136" s="4"/>
      <c r="JQ136" s="4"/>
      <c r="JR136" s="4"/>
    </row>
    <row r="137" spans="92:278" s="18" customFormat="1" x14ac:dyDescent="0.25">
      <c r="CN137" s="21"/>
      <c r="CO137" s="21"/>
      <c r="CP137" s="21"/>
      <c r="CV137" s="4"/>
      <c r="CZ137" s="4"/>
      <c r="DA137" s="4"/>
      <c r="DB137" s="4"/>
      <c r="DC137" s="4"/>
      <c r="DD137" s="4"/>
      <c r="DE137" s="4"/>
      <c r="DF137" s="4"/>
      <c r="DG137" s="4"/>
      <c r="DH137" s="4"/>
      <c r="EG137" s="4"/>
      <c r="EK137" s="4"/>
      <c r="EL137" s="4"/>
      <c r="EM137" s="4"/>
      <c r="EN137" s="4"/>
      <c r="EO137" s="4"/>
      <c r="EP137" s="4"/>
      <c r="EQ137" s="4"/>
      <c r="ER137" s="4"/>
      <c r="ES137" s="4"/>
      <c r="FU137" s="4"/>
      <c r="FV137" s="4"/>
      <c r="FW137" s="4"/>
      <c r="FX137" s="4"/>
      <c r="FY137" s="4"/>
      <c r="FZ137" s="4"/>
      <c r="GA137" s="4"/>
      <c r="GB137" s="4"/>
      <c r="GC137" s="4"/>
      <c r="GR137" s="4"/>
      <c r="GS137" s="4"/>
      <c r="GT137" s="4"/>
      <c r="GU137" s="4"/>
      <c r="GV137" s="4"/>
      <c r="GW137" s="4"/>
      <c r="GX137" s="4"/>
      <c r="GY137" s="4"/>
      <c r="GZ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IM137" s="4"/>
      <c r="IN137" s="4"/>
      <c r="IO137" s="4"/>
      <c r="IP137" s="4"/>
      <c r="IQ137" s="4"/>
      <c r="IR137" s="4"/>
      <c r="IS137" s="4"/>
      <c r="IT137" s="4"/>
      <c r="IU137" s="4"/>
      <c r="JJ137" s="4"/>
      <c r="JK137" s="4"/>
      <c r="JL137" s="4"/>
      <c r="JM137" s="4"/>
      <c r="JN137" s="4"/>
      <c r="JO137" s="4"/>
      <c r="JP137" s="4"/>
      <c r="JQ137" s="4"/>
      <c r="JR137" s="4"/>
    </row>
    <row r="138" spans="92:278" s="18" customFormat="1" x14ac:dyDescent="0.25">
      <c r="CN138" s="21"/>
      <c r="CO138" s="21"/>
      <c r="CP138" s="21"/>
      <c r="CV138" s="4"/>
      <c r="CZ138" s="4"/>
      <c r="DA138" s="4"/>
      <c r="DB138" s="4"/>
      <c r="DC138" s="4"/>
      <c r="DD138" s="4"/>
      <c r="DE138" s="4"/>
      <c r="DF138" s="4"/>
      <c r="DG138" s="4"/>
      <c r="DH138" s="4"/>
      <c r="EG138" s="4"/>
      <c r="EK138" s="4"/>
      <c r="EL138" s="4"/>
      <c r="EM138" s="4"/>
      <c r="EN138" s="4"/>
      <c r="EO138" s="4"/>
      <c r="EP138" s="4"/>
      <c r="EQ138" s="4"/>
      <c r="ER138" s="4"/>
      <c r="ES138" s="4"/>
      <c r="FU138" s="4"/>
      <c r="FV138" s="4"/>
      <c r="FW138" s="4"/>
      <c r="FX138" s="4"/>
      <c r="FY138" s="4"/>
      <c r="FZ138" s="4"/>
      <c r="GA138" s="4"/>
      <c r="GB138" s="4"/>
      <c r="GC138" s="4"/>
      <c r="GR138" s="4"/>
      <c r="GS138" s="4"/>
      <c r="GT138" s="4"/>
      <c r="GU138" s="4"/>
      <c r="GV138" s="4"/>
      <c r="GW138" s="4"/>
      <c r="GX138" s="4"/>
      <c r="GY138" s="4"/>
      <c r="GZ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IM138" s="4"/>
      <c r="IN138" s="4"/>
      <c r="IO138" s="4"/>
      <c r="IP138" s="4"/>
      <c r="IQ138" s="4"/>
      <c r="IR138" s="4"/>
      <c r="IS138" s="4"/>
      <c r="IT138" s="4"/>
      <c r="IU138" s="4"/>
      <c r="JJ138" s="4"/>
      <c r="JK138" s="4"/>
      <c r="JL138" s="4"/>
      <c r="JM138" s="4"/>
      <c r="JN138" s="4"/>
      <c r="JO138" s="4"/>
      <c r="JP138" s="4"/>
      <c r="JQ138" s="4"/>
      <c r="JR138" s="4"/>
    </row>
    <row r="139" spans="92:278" s="18" customFormat="1" x14ac:dyDescent="0.25">
      <c r="CN139" s="21"/>
      <c r="CO139" s="21"/>
      <c r="CP139" s="21"/>
      <c r="CV139" s="4"/>
      <c r="CZ139" s="4"/>
      <c r="DA139" s="4"/>
      <c r="DB139" s="4"/>
      <c r="DC139" s="4"/>
      <c r="DD139" s="4"/>
      <c r="DE139" s="4"/>
      <c r="DF139" s="4"/>
      <c r="DG139" s="4"/>
      <c r="DH139" s="4"/>
      <c r="EG139" s="4"/>
      <c r="EK139" s="4"/>
      <c r="EL139" s="4"/>
      <c r="EM139" s="4"/>
      <c r="EN139" s="4"/>
      <c r="EO139" s="4"/>
      <c r="EP139" s="4"/>
      <c r="EQ139" s="4"/>
      <c r="ER139" s="4"/>
      <c r="ES139" s="4"/>
      <c r="FU139" s="4"/>
      <c r="FV139" s="4"/>
      <c r="FW139" s="4"/>
      <c r="FX139" s="4"/>
      <c r="FY139" s="4"/>
      <c r="FZ139" s="4"/>
      <c r="GA139" s="4"/>
      <c r="GB139" s="4"/>
      <c r="GC139" s="4"/>
      <c r="GR139" s="4"/>
      <c r="GS139" s="4"/>
      <c r="GT139" s="4"/>
      <c r="GU139" s="4"/>
      <c r="GV139" s="4"/>
      <c r="GW139" s="4"/>
      <c r="GX139" s="4"/>
      <c r="GY139" s="4"/>
      <c r="GZ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IM139" s="4"/>
      <c r="IN139" s="4"/>
      <c r="IO139" s="4"/>
      <c r="IP139" s="4"/>
      <c r="IQ139" s="4"/>
      <c r="IR139" s="4"/>
      <c r="IS139" s="4"/>
      <c r="IT139" s="4"/>
      <c r="IU139" s="4"/>
      <c r="JJ139" s="4"/>
      <c r="JK139" s="4"/>
      <c r="JL139" s="4"/>
      <c r="JM139" s="4"/>
      <c r="JN139" s="4"/>
      <c r="JO139" s="4"/>
      <c r="JP139" s="4"/>
      <c r="JQ139" s="4"/>
      <c r="JR139" s="4"/>
    </row>
    <row r="140" spans="92:278" s="18" customFormat="1" x14ac:dyDescent="0.25">
      <c r="CN140" s="21"/>
      <c r="CO140" s="21"/>
      <c r="CP140" s="21"/>
      <c r="CV140" s="4"/>
      <c r="CZ140" s="4"/>
      <c r="DA140" s="4"/>
      <c r="DB140" s="4"/>
      <c r="DC140" s="4"/>
      <c r="DD140" s="4"/>
      <c r="DE140" s="4"/>
      <c r="DF140" s="4"/>
      <c r="DG140" s="4"/>
      <c r="DH140" s="4"/>
      <c r="EG140" s="4"/>
      <c r="EK140" s="4"/>
      <c r="EL140" s="4"/>
      <c r="EM140" s="4"/>
      <c r="EN140" s="4"/>
      <c r="EO140" s="4"/>
      <c r="EP140" s="4"/>
      <c r="EQ140" s="4"/>
      <c r="ER140" s="4"/>
      <c r="ES140" s="4"/>
      <c r="FU140" s="4"/>
      <c r="FV140" s="4"/>
      <c r="FW140" s="4"/>
      <c r="FX140" s="4"/>
      <c r="FY140" s="4"/>
      <c r="FZ140" s="4"/>
      <c r="GA140" s="4"/>
      <c r="GB140" s="4"/>
      <c r="GC140" s="4"/>
      <c r="GR140" s="4"/>
      <c r="GS140" s="4"/>
      <c r="GT140" s="4"/>
      <c r="GU140" s="4"/>
      <c r="GV140" s="4"/>
      <c r="GW140" s="4"/>
      <c r="GX140" s="4"/>
      <c r="GY140" s="4"/>
      <c r="GZ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IM140" s="4"/>
      <c r="IN140" s="4"/>
      <c r="IO140" s="4"/>
      <c r="IP140" s="4"/>
      <c r="IQ140" s="4"/>
      <c r="IR140" s="4"/>
      <c r="IS140" s="4"/>
      <c r="IT140" s="4"/>
      <c r="IU140" s="4"/>
      <c r="JJ140" s="4"/>
      <c r="JK140" s="4"/>
      <c r="JL140" s="4"/>
      <c r="JM140" s="4"/>
      <c r="JN140" s="4"/>
      <c r="JO140" s="4"/>
      <c r="JP140" s="4"/>
      <c r="JQ140" s="4"/>
      <c r="JR140" s="4"/>
    </row>
    <row r="141" spans="92:278" s="18" customFormat="1" x14ac:dyDescent="0.25">
      <c r="CN141" s="21"/>
      <c r="CO141" s="21"/>
      <c r="CP141" s="21"/>
      <c r="CV141" s="4"/>
      <c r="CZ141" s="4"/>
      <c r="DA141" s="4"/>
      <c r="DB141" s="4"/>
      <c r="DC141" s="4"/>
      <c r="DD141" s="4"/>
      <c r="DE141" s="4"/>
      <c r="DF141" s="4"/>
      <c r="DG141" s="4"/>
      <c r="DH141" s="4"/>
      <c r="EG141" s="4"/>
      <c r="EK141" s="4"/>
      <c r="EL141" s="4"/>
      <c r="EM141" s="4"/>
      <c r="EN141" s="4"/>
      <c r="EO141" s="4"/>
      <c r="EP141" s="4"/>
      <c r="EQ141" s="4"/>
      <c r="ER141" s="4"/>
      <c r="ES141" s="4"/>
      <c r="FU141" s="4"/>
      <c r="FV141" s="4"/>
      <c r="FW141" s="4"/>
      <c r="FX141" s="4"/>
      <c r="FY141" s="4"/>
      <c r="FZ141" s="4"/>
      <c r="GA141" s="4"/>
      <c r="GB141" s="4"/>
      <c r="GC141" s="4"/>
      <c r="GR141" s="4"/>
      <c r="GS141" s="4"/>
      <c r="GT141" s="4"/>
      <c r="GU141" s="4"/>
      <c r="GV141" s="4"/>
      <c r="GW141" s="4"/>
      <c r="GX141" s="4"/>
      <c r="GY141" s="4"/>
      <c r="GZ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IM141" s="4"/>
      <c r="IN141" s="4"/>
      <c r="IO141" s="4"/>
      <c r="IP141" s="4"/>
      <c r="IQ141" s="4"/>
      <c r="IR141" s="4"/>
      <c r="IS141" s="4"/>
      <c r="IT141" s="4"/>
      <c r="IU141" s="4"/>
      <c r="JJ141" s="4"/>
      <c r="JK141" s="4"/>
      <c r="JL141" s="4"/>
      <c r="JM141" s="4"/>
      <c r="JN141" s="4"/>
      <c r="JO141" s="4"/>
      <c r="JP141" s="4"/>
      <c r="JQ141" s="4"/>
      <c r="JR141" s="4"/>
    </row>
    <row r="142" spans="92:278" s="18" customFormat="1" x14ac:dyDescent="0.25">
      <c r="CV142" s="4"/>
      <c r="CZ142" s="4"/>
      <c r="DA142" s="4"/>
      <c r="DB142" s="4"/>
      <c r="DC142" s="4"/>
      <c r="DD142" s="4"/>
      <c r="DE142" s="4"/>
      <c r="DF142" s="4"/>
      <c r="DG142" s="4"/>
      <c r="DH142" s="4"/>
      <c r="EG142" s="4"/>
      <c r="EK142" s="4"/>
      <c r="EL142" s="4"/>
      <c r="EM142" s="4"/>
      <c r="EN142" s="4"/>
      <c r="EO142" s="4"/>
      <c r="EP142" s="4"/>
      <c r="EQ142" s="4"/>
      <c r="ER142" s="4"/>
      <c r="ES142" s="4"/>
      <c r="FU142" s="4"/>
      <c r="FV142" s="4"/>
      <c r="FW142" s="4"/>
      <c r="FX142" s="4"/>
      <c r="FY142" s="4"/>
      <c r="FZ142" s="4"/>
      <c r="GA142" s="4"/>
      <c r="GB142" s="4"/>
      <c r="GC142" s="4"/>
      <c r="GR142" s="4"/>
      <c r="GS142" s="4"/>
      <c r="GT142" s="4"/>
      <c r="GU142" s="4"/>
      <c r="GV142" s="4"/>
      <c r="GW142" s="4"/>
      <c r="GX142" s="4"/>
      <c r="GY142" s="4"/>
      <c r="GZ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IM142" s="4"/>
      <c r="IN142" s="4"/>
      <c r="IO142" s="4"/>
      <c r="IP142" s="4"/>
      <c r="IQ142" s="4"/>
      <c r="IR142" s="4"/>
      <c r="IS142" s="4"/>
      <c r="IT142" s="4"/>
      <c r="IU142" s="4"/>
      <c r="JJ142" s="4"/>
      <c r="JK142" s="4"/>
      <c r="JL142" s="4"/>
      <c r="JM142" s="4"/>
      <c r="JN142" s="4"/>
      <c r="JO142" s="4"/>
      <c r="JP142" s="4"/>
      <c r="JQ142" s="4"/>
      <c r="JR142" s="4"/>
    </row>
    <row r="143" spans="92:278" s="18" customFormat="1" x14ac:dyDescent="0.25">
      <c r="CV143" s="4"/>
      <c r="CZ143" s="4"/>
      <c r="DA143" s="4"/>
      <c r="DB143" s="4"/>
      <c r="DC143" s="4"/>
      <c r="DD143" s="4"/>
      <c r="DE143" s="4"/>
      <c r="DF143" s="4"/>
      <c r="DG143" s="4"/>
      <c r="DH143" s="4"/>
      <c r="EG143" s="4"/>
      <c r="EK143" s="4"/>
      <c r="EL143" s="4"/>
      <c r="EM143" s="4"/>
      <c r="EN143" s="4"/>
      <c r="EO143" s="4"/>
      <c r="EP143" s="4"/>
      <c r="EQ143" s="4"/>
      <c r="ER143" s="4"/>
      <c r="ES143" s="4"/>
      <c r="FU143" s="4"/>
      <c r="FV143" s="4"/>
      <c r="FW143" s="4"/>
      <c r="FX143" s="4"/>
      <c r="FY143" s="4"/>
      <c r="FZ143" s="4"/>
      <c r="GA143" s="4"/>
      <c r="GB143" s="4"/>
      <c r="GC143" s="4"/>
      <c r="GR143" s="4"/>
      <c r="GS143" s="4"/>
      <c r="GT143" s="4"/>
      <c r="GU143" s="4"/>
      <c r="GV143" s="4"/>
      <c r="GW143" s="4"/>
      <c r="GX143" s="4"/>
      <c r="GY143" s="4"/>
      <c r="GZ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IM143" s="4"/>
      <c r="IN143" s="4"/>
      <c r="IO143" s="4"/>
      <c r="IP143" s="4"/>
      <c r="IQ143" s="4"/>
      <c r="IR143" s="4"/>
      <c r="IS143" s="4"/>
      <c r="IT143" s="4"/>
      <c r="IU143" s="4"/>
      <c r="JJ143" s="4"/>
      <c r="JK143" s="4"/>
      <c r="JL143" s="4"/>
      <c r="JM143" s="4"/>
      <c r="JN143" s="4"/>
      <c r="JO143" s="4"/>
      <c r="JP143" s="4"/>
      <c r="JQ143" s="4"/>
      <c r="JR143" s="4"/>
    </row>
    <row r="144" spans="92:278" s="18" customFormat="1" x14ac:dyDescent="0.25">
      <c r="CV144" s="4"/>
      <c r="CZ144" s="4"/>
      <c r="DA144" s="4"/>
      <c r="DB144" s="4"/>
      <c r="DC144" s="4"/>
      <c r="DD144" s="4"/>
      <c r="DE144" s="4"/>
      <c r="DF144" s="4"/>
      <c r="DG144" s="4"/>
      <c r="DH144" s="4"/>
      <c r="EG144" s="4"/>
      <c r="EK144" s="4"/>
      <c r="EL144" s="4"/>
      <c r="EM144" s="4"/>
      <c r="EN144" s="4"/>
      <c r="EO144" s="4"/>
      <c r="EP144" s="4"/>
      <c r="EQ144" s="4"/>
      <c r="ER144" s="4"/>
      <c r="ES144" s="4"/>
      <c r="FU144" s="4"/>
      <c r="FV144" s="4"/>
      <c r="FW144" s="4"/>
      <c r="FX144" s="4"/>
      <c r="FY144" s="4"/>
      <c r="FZ144" s="4"/>
      <c r="GA144" s="4"/>
      <c r="GB144" s="4"/>
      <c r="GC144" s="4"/>
      <c r="GR144" s="4"/>
      <c r="GS144" s="4"/>
      <c r="GT144" s="4"/>
      <c r="GU144" s="4"/>
      <c r="GV144" s="4"/>
      <c r="GW144" s="4"/>
      <c r="GX144" s="4"/>
      <c r="GY144" s="4"/>
      <c r="GZ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IM144" s="4"/>
      <c r="IN144" s="4"/>
      <c r="IO144" s="4"/>
      <c r="IP144" s="4"/>
      <c r="IQ144" s="4"/>
      <c r="IR144" s="4"/>
      <c r="IS144" s="4"/>
      <c r="IT144" s="4"/>
      <c r="IU144" s="4"/>
      <c r="JJ144" s="4"/>
      <c r="JK144" s="4"/>
      <c r="JL144" s="4"/>
      <c r="JM144" s="4"/>
      <c r="JN144" s="4"/>
      <c r="JO144" s="4"/>
      <c r="JP144" s="4"/>
      <c r="JQ144" s="4"/>
      <c r="JR144" s="4"/>
    </row>
    <row r="145" spans="100:760 1055:1233" s="18" customFormat="1" x14ac:dyDescent="0.25">
      <c r="CV145" s="4"/>
      <c r="CZ145" s="4"/>
      <c r="DA145" s="4"/>
      <c r="DB145" s="4"/>
      <c r="DC145" s="4"/>
      <c r="DD145" s="4"/>
      <c r="DE145" s="4"/>
      <c r="DF145" s="4"/>
      <c r="DG145" s="4"/>
      <c r="DH145" s="4"/>
      <c r="EG145" s="4"/>
      <c r="EK145" s="4"/>
      <c r="EL145" s="4"/>
      <c r="EM145" s="4"/>
      <c r="EN145" s="4"/>
      <c r="EO145" s="4"/>
      <c r="EP145" s="4"/>
      <c r="EQ145" s="4"/>
      <c r="ER145" s="4"/>
      <c r="ES145" s="4"/>
      <c r="FU145" s="4"/>
      <c r="FV145" s="4"/>
      <c r="FW145" s="4"/>
      <c r="FX145" s="4"/>
      <c r="FY145" s="4"/>
      <c r="FZ145" s="4"/>
      <c r="GA145" s="4"/>
      <c r="GB145" s="4"/>
      <c r="GC145" s="4"/>
      <c r="GR145" s="4"/>
      <c r="GS145" s="4"/>
      <c r="GT145" s="4"/>
      <c r="GU145" s="4"/>
      <c r="GV145" s="4"/>
      <c r="GW145" s="4"/>
      <c r="GX145" s="4"/>
      <c r="GY145" s="4"/>
      <c r="GZ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IM145" s="4"/>
      <c r="IN145" s="4"/>
      <c r="IO145" s="4"/>
      <c r="IP145" s="4"/>
      <c r="IQ145" s="4"/>
      <c r="IR145" s="4"/>
      <c r="IS145" s="4"/>
      <c r="IT145" s="4"/>
      <c r="IU145" s="4"/>
      <c r="JJ145" s="4"/>
      <c r="JK145" s="4"/>
      <c r="JL145" s="4"/>
      <c r="JM145" s="4"/>
      <c r="JN145" s="4"/>
      <c r="JO145" s="4"/>
      <c r="JP145" s="4"/>
      <c r="JQ145" s="4"/>
      <c r="JR145" s="4"/>
    </row>
    <row r="146" spans="100:760 1055:1233" s="18" customFormat="1" x14ac:dyDescent="0.25">
      <c r="CV146" s="4"/>
      <c r="CZ146" s="4"/>
      <c r="DA146" s="4"/>
      <c r="DB146" s="4"/>
      <c r="DC146" s="4"/>
      <c r="DD146" s="4"/>
      <c r="DE146" s="4"/>
      <c r="DF146" s="4"/>
      <c r="DG146" s="4"/>
      <c r="DH146" s="4"/>
      <c r="EG146" s="4"/>
      <c r="EK146" s="4"/>
      <c r="EL146" s="4"/>
      <c r="EM146" s="4"/>
      <c r="EN146" s="4"/>
      <c r="EO146" s="4"/>
      <c r="EP146" s="4"/>
      <c r="EQ146" s="4"/>
      <c r="ER146" s="4"/>
      <c r="ES146" s="4"/>
      <c r="FU146" s="4"/>
      <c r="FV146" s="4"/>
      <c r="FW146" s="4"/>
      <c r="FX146" s="4"/>
      <c r="FY146" s="4"/>
      <c r="FZ146" s="4"/>
      <c r="GA146" s="4"/>
      <c r="GB146" s="4"/>
      <c r="GC146" s="4"/>
      <c r="GR146" s="4"/>
      <c r="GS146" s="4"/>
      <c r="GT146" s="4"/>
      <c r="GU146" s="4"/>
      <c r="GV146" s="4"/>
      <c r="GW146" s="4"/>
      <c r="GX146" s="4"/>
      <c r="GY146" s="4"/>
      <c r="GZ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IM146" s="4"/>
      <c r="IN146" s="4"/>
      <c r="IO146" s="4"/>
      <c r="IP146" s="4"/>
      <c r="IQ146" s="4"/>
      <c r="IR146" s="4"/>
      <c r="IS146" s="4"/>
      <c r="IT146" s="4"/>
      <c r="IU146" s="4"/>
      <c r="JJ146" s="4"/>
      <c r="JK146" s="4"/>
      <c r="JL146" s="4"/>
      <c r="JM146" s="4"/>
      <c r="JN146" s="4"/>
      <c r="JO146" s="4"/>
      <c r="JP146" s="4"/>
      <c r="JQ146" s="4"/>
      <c r="JR146" s="4"/>
    </row>
    <row r="147" spans="100:760 1055:1233" s="18" customFormat="1" x14ac:dyDescent="0.25">
      <c r="CV147" s="4"/>
      <c r="CZ147" s="4"/>
      <c r="DA147" s="4"/>
      <c r="DB147" s="4"/>
      <c r="DC147" s="4"/>
      <c r="DD147" s="4"/>
      <c r="DE147" s="4"/>
      <c r="DF147" s="4"/>
      <c r="DG147" s="4"/>
      <c r="DH147" s="4"/>
      <c r="EG147" s="4"/>
      <c r="EK147" s="4"/>
      <c r="EL147" s="4"/>
      <c r="EM147" s="4"/>
      <c r="EN147" s="4"/>
      <c r="EO147" s="4"/>
      <c r="EP147" s="4"/>
      <c r="EQ147" s="4"/>
      <c r="ER147" s="4"/>
      <c r="ES147" s="4"/>
      <c r="FU147" s="4"/>
      <c r="FV147" s="4"/>
      <c r="FW147" s="4"/>
      <c r="FX147" s="4"/>
      <c r="FY147" s="4"/>
      <c r="FZ147" s="4"/>
      <c r="GA147" s="4"/>
      <c r="GB147" s="4"/>
      <c r="GC147" s="4"/>
      <c r="GR147" s="4"/>
      <c r="GS147" s="4"/>
      <c r="GT147" s="4"/>
      <c r="GU147" s="4"/>
      <c r="GV147" s="4"/>
      <c r="GW147" s="4"/>
      <c r="GX147" s="4"/>
      <c r="GY147" s="4"/>
      <c r="GZ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IM147" s="4"/>
      <c r="IN147" s="4"/>
      <c r="IO147" s="4"/>
      <c r="IP147" s="4"/>
      <c r="IQ147" s="4"/>
      <c r="IR147" s="4"/>
      <c r="IS147" s="4"/>
      <c r="IT147" s="4"/>
      <c r="IU147" s="4"/>
      <c r="JJ147" s="4"/>
      <c r="JK147" s="4"/>
      <c r="JL147" s="4"/>
      <c r="JM147" s="4"/>
      <c r="JN147" s="4"/>
      <c r="JO147" s="4"/>
      <c r="JP147" s="4"/>
      <c r="JQ147" s="4"/>
      <c r="JR147" s="4"/>
    </row>
    <row r="148" spans="100:760 1055:1233" s="18" customFormat="1" x14ac:dyDescent="0.25">
      <c r="CV148" s="4"/>
      <c r="CZ148" s="4"/>
      <c r="DA148" s="4"/>
      <c r="DB148" s="4"/>
      <c r="DC148" s="4"/>
      <c r="DD148" s="4"/>
      <c r="DE148" s="4"/>
      <c r="DF148" s="4"/>
      <c r="DG148" s="4"/>
      <c r="DH148" s="4"/>
      <c r="EG148" s="4"/>
      <c r="EK148" s="4"/>
      <c r="EL148" s="4"/>
      <c r="EM148" s="4"/>
      <c r="EN148" s="4"/>
      <c r="EO148" s="4"/>
      <c r="EP148" s="4"/>
      <c r="EQ148" s="4"/>
      <c r="ER148" s="4"/>
      <c r="ES148" s="4"/>
      <c r="FU148" s="4"/>
      <c r="FV148" s="4"/>
      <c r="FW148" s="4"/>
      <c r="FX148" s="4"/>
      <c r="FY148" s="4"/>
      <c r="FZ148" s="4"/>
      <c r="GA148" s="4"/>
      <c r="GB148" s="4"/>
      <c r="GC148" s="4"/>
      <c r="GR148" s="4"/>
      <c r="GS148" s="4"/>
      <c r="GT148" s="4"/>
      <c r="GU148" s="4"/>
      <c r="GV148" s="4"/>
      <c r="GW148" s="4"/>
      <c r="GX148" s="4"/>
      <c r="GY148" s="4"/>
      <c r="GZ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IM148" s="4"/>
      <c r="IN148" s="4"/>
      <c r="IO148" s="4"/>
      <c r="IP148" s="4"/>
      <c r="IQ148" s="4"/>
      <c r="IR148" s="4"/>
      <c r="IS148" s="4"/>
      <c r="IT148" s="4"/>
      <c r="IU148" s="4"/>
      <c r="JJ148" s="4"/>
      <c r="JK148" s="4"/>
      <c r="JL148" s="4"/>
      <c r="JM148" s="4"/>
      <c r="JN148" s="4"/>
      <c r="JO148" s="4"/>
      <c r="JP148" s="4"/>
      <c r="JQ148" s="4"/>
      <c r="JR148" s="4"/>
    </row>
    <row r="149" spans="100:760 1055:1233" s="18" customFormat="1" x14ac:dyDescent="0.25">
      <c r="CV149" s="4"/>
      <c r="CZ149" s="4"/>
      <c r="DA149" s="4"/>
      <c r="DB149" s="4"/>
      <c r="DC149" s="4"/>
      <c r="DD149" s="4"/>
      <c r="DE149" s="4"/>
      <c r="DF149" s="4"/>
      <c r="DG149" s="4"/>
      <c r="DH149" s="4"/>
      <c r="EG149" s="4"/>
      <c r="EK149" s="4"/>
      <c r="EL149" s="4"/>
      <c r="EM149" s="4"/>
      <c r="EN149" s="4"/>
      <c r="EO149" s="4"/>
      <c r="EP149" s="4"/>
      <c r="EQ149" s="4"/>
      <c r="ER149" s="4"/>
      <c r="ES149" s="4"/>
      <c r="FU149" s="4"/>
      <c r="FV149" s="4"/>
      <c r="FW149" s="4"/>
      <c r="FX149" s="4"/>
      <c r="FY149" s="4"/>
      <c r="FZ149" s="4"/>
      <c r="GA149" s="4"/>
      <c r="GB149" s="4"/>
      <c r="GC149" s="4"/>
      <c r="GR149" s="4"/>
      <c r="GS149" s="4"/>
      <c r="GT149" s="4"/>
      <c r="GU149" s="4"/>
      <c r="GV149" s="4"/>
      <c r="GW149" s="4"/>
      <c r="GX149" s="4"/>
      <c r="GY149" s="4"/>
      <c r="GZ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IM149" s="4"/>
      <c r="IN149" s="4"/>
      <c r="IO149" s="4"/>
      <c r="IP149" s="4"/>
      <c r="IQ149" s="4"/>
      <c r="IR149" s="4"/>
      <c r="IS149" s="4"/>
      <c r="IT149" s="4"/>
      <c r="IU149" s="4"/>
      <c r="JJ149" s="4"/>
      <c r="JK149" s="4"/>
      <c r="JL149" s="4"/>
      <c r="JM149" s="4"/>
      <c r="JN149" s="4"/>
      <c r="JO149" s="4"/>
      <c r="JP149" s="4"/>
      <c r="JQ149" s="4"/>
      <c r="JR149" s="4"/>
    </row>
    <row r="150" spans="100:760 1055:1233" s="18" customFormat="1" x14ac:dyDescent="0.25">
      <c r="CV150" s="4"/>
      <c r="CZ150" s="4"/>
      <c r="DA150" s="4"/>
      <c r="DB150" s="4"/>
      <c r="DC150" s="4"/>
      <c r="DD150" s="4"/>
      <c r="DE150" s="4"/>
      <c r="DF150" s="4"/>
      <c r="DG150" s="4"/>
      <c r="DH150" s="4"/>
      <c r="EG150" s="4"/>
      <c r="EK150" s="4"/>
      <c r="EL150" s="4"/>
      <c r="EM150" s="4"/>
      <c r="EN150" s="4"/>
      <c r="EO150" s="4"/>
      <c r="EP150" s="4"/>
      <c r="EQ150" s="4"/>
      <c r="ER150" s="4"/>
      <c r="ES150" s="4"/>
      <c r="FU150" s="4"/>
      <c r="FV150" s="4"/>
      <c r="FW150" s="4"/>
      <c r="FX150" s="4"/>
      <c r="FY150" s="4"/>
      <c r="FZ150" s="4"/>
      <c r="GA150" s="4"/>
      <c r="GB150" s="4"/>
      <c r="GC150" s="4"/>
      <c r="GR150" s="4"/>
      <c r="GS150" s="4"/>
      <c r="GT150" s="4"/>
      <c r="GU150" s="4"/>
      <c r="GV150" s="4"/>
      <c r="GW150" s="4"/>
      <c r="GX150" s="4"/>
      <c r="GY150" s="4"/>
      <c r="GZ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IM150" s="4"/>
      <c r="IN150" s="4"/>
      <c r="IO150" s="4"/>
      <c r="IP150" s="4"/>
      <c r="IQ150" s="4"/>
      <c r="IR150" s="4"/>
      <c r="IS150" s="4"/>
      <c r="IT150" s="4"/>
      <c r="IU150" s="4"/>
      <c r="JJ150" s="4"/>
      <c r="JK150" s="4"/>
      <c r="JL150" s="4"/>
      <c r="JM150" s="4"/>
      <c r="JN150" s="4"/>
      <c r="JO150" s="4"/>
      <c r="JP150" s="4"/>
      <c r="JQ150" s="4"/>
      <c r="JR150" s="4"/>
    </row>
    <row r="151" spans="100:760 1055:1233" s="18" customFormat="1" x14ac:dyDescent="0.25">
      <c r="CV151" s="4"/>
      <c r="CZ151" s="4"/>
      <c r="DA151" s="4"/>
      <c r="DB151" s="4"/>
      <c r="DC151" s="4"/>
      <c r="DD151" s="4"/>
      <c r="DE151" s="4"/>
      <c r="DF151" s="4"/>
      <c r="DG151" s="4"/>
      <c r="DH151" s="4"/>
      <c r="EG151" s="4"/>
      <c r="EK151" s="4"/>
      <c r="EL151" s="4"/>
      <c r="EM151" s="4"/>
      <c r="EN151" s="4"/>
      <c r="EO151" s="4"/>
      <c r="EP151" s="4"/>
      <c r="EQ151" s="4"/>
      <c r="ER151" s="4"/>
      <c r="ES151" s="4"/>
      <c r="FU151" s="4"/>
      <c r="FV151" s="4"/>
      <c r="FW151" s="4"/>
      <c r="FX151" s="4"/>
      <c r="FY151" s="4"/>
      <c r="FZ151" s="4"/>
      <c r="GA151" s="4"/>
      <c r="GB151" s="4"/>
      <c r="GC151" s="4"/>
      <c r="GR151" s="4"/>
      <c r="GS151" s="4"/>
      <c r="GT151" s="4"/>
      <c r="GU151" s="4"/>
      <c r="GV151" s="4"/>
      <c r="GW151" s="4"/>
      <c r="GX151" s="4"/>
      <c r="GY151" s="4"/>
      <c r="GZ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IM151" s="4"/>
      <c r="IN151" s="4"/>
      <c r="IO151" s="4"/>
      <c r="IP151" s="4"/>
      <c r="IQ151" s="4"/>
      <c r="IR151" s="4"/>
      <c r="IS151" s="4"/>
      <c r="IT151" s="4"/>
      <c r="IU151" s="4"/>
      <c r="JJ151" s="4"/>
      <c r="JK151" s="4"/>
      <c r="JL151" s="4"/>
      <c r="JM151" s="4"/>
      <c r="JN151" s="4"/>
      <c r="JO151" s="4"/>
      <c r="JP151" s="4"/>
      <c r="JQ151" s="4"/>
      <c r="JR151" s="4"/>
    </row>
    <row r="152" spans="100:760 1055:1233" s="18" customFormat="1" x14ac:dyDescent="0.25">
      <c r="CV152" s="4"/>
      <c r="CZ152" s="4"/>
      <c r="DA152" s="4"/>
      <c r="DB152" s="4"/>
      <c r="DC152" s="4"/>
      <c r="DD152" s="4"/>
      <c r="DE152" s="4"/>
      <c r="DF152" s="4"/>
      <c r="DG152" s="4"/>
      <c r="DH152" s="4"/>
      <c r="EG152" s="4"/>
      <c r="EK152" s="4"/>
      <c r="EL152" s="4"/>
      <c r="EM152" s="4"/>
      <c r="EN152" s="4"/>
      <c r="EO152" s="4"/>
      <c r="EP152" s="4"/>
      <c r="EQ152" s="4"/>
      <c r="ER152" s="4"/>
      <c r="ES152" s="4"/>
      <c r="FU152" s="4"/>
      <c r="FV152" s="4"/>
      <c r="FW152" s="4"/>
      <c r="FX152" s="4"/>
      <c r="FY152" s="4"/>
      <c r="FZ152" s="4"/>
      <c r="GA152" s="4"/>
      <c r="GB152" s="4"/>
      <c r="GC152" s="4"/>
      <c r="GR152" s="4"/>
      <c r="GS152" s="4"/>
      <c r="GT152" s="4"/>
      <c r="GU152" s="4"/>
      <c r="GV152" s="4"/>
      <c r="GW152" s="4"/>
      <c r="GX152" s="4"/>
      <c r="GY152" s="4"/>
      <c r="GZ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IM152" s="4"/>
      <c r="IN152" s="4"/>
      <c r="IO152" s="4"/>
      <c r="IP152" s="4"/>
      <c r="IQ152" s="4"/>
      <c r="IR152" s="4"/>
      <c r="IS152" s="4"/>
      <c r="IT152" s="4"/>
      <c r="IU152" s="4"/>
      <c r="JJ152" s="4"/>
      <c r="JK152" s="4"/>
      <c r="JL152" s="4"/>
      <c r="JM152" s="4"/>
      <c r="JN152" s="4"/>
      <c r="JO152" s="4"/>
      <c r="JP152" s="4"/>
      <c r="JQ152" s="4"/>
      <c r="JR152" s="4"/>
    </row>
    <row r="153" spans="100:760 1055:1233" s="18" customFormat="1" x14ac:dyDescent="0.25">
      <c r="CV153" s="4"/>
      <c r="CZ153" s="4"/>
      <c r="DA153" s="4"/>
      <c r="DB153" s="4"/>
      <c r="DC153" s="4"/>
      <c r="DD153" s="4"/>
      <c r="DE153" s="4"/>
      <c r="DF153" s="4"/>
      <c r="DG153" s="4"/>
      <c r="DH153" s="4"/>
      <c r="EG153" s="4"/>
      <c r="EK153" s="4"/>
      <c r="EL153" s="4"/>
      <c r="EM153" s="4"/>
      <c r="EN153" s="4"/>
      <c r="EO153" s="4"/>
      <c r="EP153" s="4"/>
      <c r="EQ153" s="4"/>
      <c r="ER153" s="4"/>
      <c r="ES153" s="4"/>
      <c r="FU153" s="4"/>
      <c r="FV153" s="4"/>
      <c r="FW153" s="4"/>
      <c r="FX153" s="4"/>
      <c r="FY153" s="4"/>
      <c r="FZ153" s="4"/>
      <c r="GA153" s="4"/>
      <c r="GB153" s="4"/>
      <c r="GC153" s="4"/>
      <c r="GR153" s="4"/>
      <c r="GS153" s="4"/>
      <c r="GT153" s="4"/>
      <c r="GU153" s="4"/>
      <c r="GV153" s="4"/>
      <c r="GW153" s="4"/>
      <c r="GX153" s="4"/>
      <c r="GY153" s="4"/>
      <c r="GZ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IM153" s="4"/>
      <c r="IN153" s="4"/>
      <c r="IO153" s="4"/>
      <c r="IP153" s="4"/>
      <c r="IQ153" s="4"/>
      <c r="IR153" s="4"/>
      <c r="IS153" s="4"/>
      <c r="IT153" s="4"/>
      <c r="IU153" s="4"/>
      <c r="JJ153" s="4"/>
      <c r="JK153" s="4"/>
      <c r="JL153" s="4"/>
      <c r="JM153" s="4"/>
      <c r="JN153" s="4"/>
      <c r="JO153" s="4"/>
      <c r="JP153" s="4"/>
      <c r="JQ153" s="4"/>
      <c r="JR153" s="4"/>
    </row>
    <row r="154" spans="100:760 1055:1233" s="18" customFormat="1" x14ac:dyDescent="0.25">
      <c r="CV154" s="4"/>
      <c r="CZ154" s="4"/>
      <c r="DA154" s="4"/>
      <c r="DB154" s="4"/>
      <c r="DC154" s="4"/>
      <c r="DD154" s="4"/>
      <c r="DE154" s="4"/>
      <c r="DF154" s="4"/>
      <c r="DG154" s="4"/>
      <c r="DH154" s="4"/>
      <c r="EG154" s="4"/>
      <c r="EK154" s="4"/>
      <c r="EL154" s="4"/>
      <c r="EM154" s="4"/>
      <c r="EN154" s="4"/>
      <c r="EO154" s="4"/>
      <c r="EP154" s="4"/>
      <c r="EQ154" s="4"/>
      <c r="ER154" s="4"/>
      <c r="ES154" s="4"/>
      <c r="FU154" s="4"/>
      <c r="FV154" s="4"/>
      <c r="FW154" s="4"/>
      <c r="FX154" s="4"/>
      <c r="FY154" s="4"/>
      <c r="FZ154" s="4"/>
      <c r="GA154" s="4"/>
      <c r="GB154" s="4"/>
      <c r="GC154" s="4"/>
      <c r="GR154" s="4"/>
      <c r="GS154" s="4"/>
      <c r="GT154" s="4"/>
      <c r="GU154" s="4"/>
      <c r="GV154" s="4"/>
      <c r="GW154" s="4"/>
      <c r="GX154" s="4"/>
      <c r="GY154" s="4"/>
      <c r="GZ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IM154" s="4"/>
      <c r="IN154" s="4"/>
      <c r="IO154" s="4"/>
      <c r="IP154" s="4"/>
      <c r="IQ154" s="4"/>
      <c r="IR154" s="4"/>
      <c r="IS154" s="4"/>
      <c r="IT154" s="4"/>
      <c r="IU154" s="4"/>
      <c r="JJ154" s="4"/>
      <c r="JK154" s="4"/>
      <c r="JL154" s="4"/>
      <c r="JM154" s="4"/>
      <c r="JN154" s="4"/>
      <c r="JO154" s="4"/>
      <c r="JP154" s="4"/>
      <c r="JQ154" s="4"/>
      <c r="JR154" s="4"/>
    </row>
    <row r="155" spans="100:760 1055:1233" s="18" customFormat="1" x14ac:dyDescent="0.25">
      <c r="CV155" s="4"/>
      <c r="CZ155" s="4"/>
      <c r="DA155" s="4"/>
      <c r="DB155" s="4"/>
      <c r="DC155" s="4"/>
      <c r="DD155" s="4"/>
      <c r="DE155" s="4"/>
      <c r="DF155" s="4"/>
      <c r="DG155" s="4"/>
      <c r="DH155" s="4"/>
      <c r="EG155" s="4"/>
      <c r="EK155" s="4"/>
      <c r="EL155" s="4"/>
      <c r="EM155" s="4"/>
      <c r="EN155" s="4"/>
      <c r="EO155" s="4"/>
      <c r="EP155" s="4"/>
      <c r="EQ155" s="4"/>
      <c r="ER155" s="4"/>
      <c r="ES155" s="4"/>
      <c r="FU155" s="4"/>
      <c r="FV155" s="4"/>
      <c r="FW155" s="4"/>
      <c r="FX155" s="4"/>
      <c r="FY155" s="4"/>
      <c r="FZ155" s="4"/>
      <c r="GA155" s="4"/>
      <c r="GB155" s="4"/>
      <c r="GC155" s="4"/>
      <c r="GR155" s="4"/>
      <c r="GS155" s="4"/>
      <c r="GT155" s="4"/>
      <c r="GU155" s="4"/>
      <c r="GV155" s="4"/>
      <c r="GW155" s="4"/>
      <c r="GX155" s="4"/>
      <c r="GY155" s="4"/>
      <c r="GZ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IM155" s="4"/>
      <c r="IN155" s="4"/>
      <c r="IO155" s="4"/>
      <c r="IP155" s="4"/>
      <c r="IQ155" s="4"/>
      <c r="IR155" s="4"/>
      <c r="IS155" s="4"/>
      <c r="IT155" s="4"/>
      <c r="IU155" s="4"/>
      <c r="JJ155" s="4"/>
      <c r="JK155" s="4"/>
      <c r="JL155" s="4"/>
      <c r="JM155" s="4"/>
      <c r="JN155" s="4"/>
      <c r="JO155" s="4"/>
      <c r="JP155" s="4"/>
      <c r="JQ155" s="4"/>
      <c r="JR155" s="4"/>
    </row>
    <row r="156" spans="100:760 1055:1233" s="18" customFormat="1" x14ac:dyDescent="0.25">
      <c r="CV156" s="4"/>
      <c r="CZ156" s="4"/>
      <c r="DA156" s="4"/>
      <c r="DB156" s="4"/>
      <c r="DC156" s="4"/>
      <c r="DD156" s="4"/>
      <c r="DE156" s="4"/>
      <c r="DF156" s="4"/>
      <c r="DG156" s="4"/>
      <c r="DH156" s="4"/>
      <c r="EG156" s="4"/>
      <c r="EK156" s="4"/>
      <c r="EL156" s="4"/>
      <c r="EM156" s="4"/>
      <c r="EN156" s="4"/>
      <c r="EO156" s="4"/>
      <c r="EP156" s="4"/>
      <c r="EQ156" s="4"/>
      <c r="ER156" s="4"/>
      <c r="ES156" s="4"/>
      <c r="FU156" s="4"/>
      <c r="FV156" s="4"/>
      <c r="FW156" s="4"/>
      <c r="FX156" s="4"/>
      <c r="FY156" s="4"/>
      <c r="FZ156" s="4"/>
      <c r="GA156" s="4"/>
      <c r="GB156" s="4"/>
      <c r="GC156" s="4"/>
      <c r="GR156" s="4"/>
      <c r="GS156" s="4"/>
      <c r="GT156" s="4"/>
      <c r="GU156" s="4"/>
      <c r="GV156" s="4"/>
      <c r="GW156" s="4"/>
      <c r="GX156" s="4"/>
      <c r="GY156" s="4"/>
      <c r="GZ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IM156" s="4"/>
      <c r="IN156" s="4"/>
      <c r="IO156" s="4"/>
      <c r="IP156" s="4"/>
      <c r="IQ156" s="4"/>
      <c r="IR156" s="4"/>
      <c r="IS156" s="4"/>
      <c r="IT156" s="4"/>
      <c r="IU156" s="4"/>
      <c r="JJ156" s="4"/>
      <c r="JK156" s="4"/>
      <c r="JL156" s="4"/>
      <c r="JM156" s="4"/>
      <c r="JN156" s="4"/>
      <c r="JO156" s="4"/>
      <c r="JP156" s="4"/>
      <c r="JQ156" s="4"/>
      <c r="JR156" s="4"/>
    </row>
    <row r="157" spans="100:760 1055:1233" s="18" customFormat="1" x14ac:dyDescent="0.25">
      <c r="CV157" s="4"/>
      <c r="CZ157" s="4"/>
      <c r="DA157" s="4"/>
      <c r="DB157" s="4"/>
      <c r="DC157" s="4"/>
      <c r="DD157" s="4"/>
      <c r="DE157" s="4"/>
      <c r="DF157" s="4"/>
      <c r="DG157" s="4"/>
      <c r="DH157" s="4"/>
      <c r="EG157" s="4"/>
      <c r="EK157" s="4"/>
      <c r="EL157" s="4"/>
      <c r="EM157" s="4"/>
      <c r="EN157" s="4"/>
      <c r="EO157" s="4"/>
      <c r="EP157" s="4"/>
      <c r="EQ157" s="4"/>
      <c r="ER157" s="4"/>
      <c r="ES157" s="4"/>
      <c r="FU157" s="4"/>
      <c r="FV157" s="4"/>
      <c r="FW157" s="4"/>
      <c r="FX157" s="4"/>
      <c r="FY157" s="4"/>
      <c r="FZ157" s="4"/>
      <c r="GA157" s="4"/>
      <c r="GB157" s="4"/>
      <c r="GC157" s="4"/>
      <c r="GR157" s="4"/>
      <c r="GS157" s="4"/>
      <c r="GT157" s="4"/>
      <c r="GU157" s="4"/>
      <c r="GV157" s="4"/>
      <c r="GW157" s="4"/>
      <c r="GX157" s="4"/>
      <c r="GY157" s="4"/>
      <c r="GZ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IM157" s="4"/>
      <c r="IN157" s="4"/>
      <c r="IO157" s="4"/>
      <c r="IP157" s="4"/>
      <c r="IQ157" s="4"/>
      <c r="IR157" s="4"/>
      <c r="IS157" s="4"/>
      <c r="IT157" s="4"/>
      <c r="IU157" s="4"/>
      <c r="JJ157" s="4"/>
      <c r="JK157" s="4"/>
      <c r="JL157" s="4"/>
      <c r="JM157" s="4"/>
      <c r="JN157" s="4"/>
      <c r="JO157" s="4"/>
      <c r="JP157" s="4"/>
      <c r="JQ157" s="4"/>
      <c r="JR157" s="4"/>
    </row>
    <row r="158" spans="100:760 1055:1233" s="18" customFormat="1" x14ac:dyDescent="0.25">
      <c r="CV158" s="4"/>
      <c r="CZ158" s="4"/>
      <c r="DA158" s="4"/>
      <c r="DB158" s="4"/>
      <c r="DC158" s="4"/>
      <c r="DD158" s="4"/>
      <c r="DE158" s="4"/>
      <c r="DF158" s="4"/>
      <c r="DG158" s="4"/>
      <c r="DH158" s="4"/>
      <c r="EG158" s="4"/>
      <c r="EK158" s="4"/>
      <c r="EL158" s="4"/>
      <c r="EM158" s="4"/>
      <c r="EN158" s="4"/>
      <c r="EO158" s="4"/>
      <c r="EP158" s="4"/>
      <c r="EQ158" s="4"/>
      <c r="ER158" s="4"/>
      <c r="ES158" s="4"/>
      <c r="FU158" s="4"/>
      <c r="FV158" s="4"/>
      <c r="FW158" s="4"/>
      <c r="FX158" s="4"/>
      <c r="FY158" s="4"/>
      <c r="FZ158" s="4"/>
      <c r="GA158" s="4"/>
      <c r="GB158" s="4"/>
      <c r="GC158" s="4"/>
      <c r="GR158" s="4"/>
      <c r="GS158" s="4"/>
      <c r="GT158" s="4"/>
      <c r="GU158" s="4"/>
      <c r="GV158" s="4"/>
      <c r="GW158" s="4"/>
      <c r="GX158" s="4"/>
      <c r="GY158" s="4"/>
      <c r="GZ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IM158" s="4"/>
      <c r="IN158" s="4"/>
      <c r="IO158" s="4"/>
      <c r="IP158" s="4"/>
      <c r="IQ158" s="4"/>
      <c r="IR158" s="4"/>
      <c r="IS158" s="4"/>
      <c r="IT158" s="4"/>
      <c r="IU158" s="4"/>
      <c r="JJ158" s="4"/>
      <c r="JK158" s="4"/>
      <c r="JL158" s="4"/>
      <c r="JM158" s="4"/>
      <c r="JN158" s="4"/>
      <c r="JO158" s="4"/>
      <c r="JP158" s="4"/>
      <c r="JQ158" s="4"/>
      <c r="JR158" s="4"/>
    </row>
    <row r="159" spans="100:760 1055:1233" s="18" customFormat="1" x14ac:dyDescent="0.25">
      <c r="CV159" s="4"/>
      <c r="CZ159" s="4"/>
      <c r="DA159" s="4"/>
      <c r="DB159" s="4"/>
      <c r="DC159" s="4"/>
      <c r="DD159" s="4"/>
      <c r="DE159" s="4"/>
      <c r="DF159" s="4"/>
      <c r="DG159" s="4"/>
      <c r="DH159" s="4"/>
      <c r="EG159" s="4"/>
      <c r="EK159" s="4"/>
      <c r="EL159" s="4"/>
      <c r="EM159" s="4"/>
      <c r="EN159" s="4"/>
      <c r="EO159" s="4"/>
      <c r="EP159" s="4"/>
      <c r="EQ159" s="4"/>
      <c r="ER159" s="4"/>
      <c r="ES159" s="4"/>
      <c r="FU159" s="4"/>
      <c r="FV159" s="4"/>
      <c r="FW159" s="4"/>
      <c r="FX159" s="4"/>
      <c r="FY159" s="4"/>
      <c r="FZ159" s="4"/>
      <c r="GA159" s="4"/>
      <c r="GB159" s="4"/>
      <c r="GC159" s="4"/>
      <c r="GR159" s="4"/>
      <c r="GS159" s="4"/>
      <c r="GT159" s="4"/>
      <c r="GU159" s="4"/>
      <c r="GV159" s="4"/>
      <c r="GW159" s="4"/>
      <c r="GX159" s="4"/>
      <c r="GY159" s="4"/>
      <c r="GZ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IM159" s="4"/>
      <c r="IN159" s="4"/>
      <c r="IO159" s="4"/>
      <c r="IP159" s="4"/>
      <c r="IQ159" s="4"/>
      <c r="IR159" s="4"/>
      <c r="IS159" s="4"/>
      <c r="IT159" s="4"/>
      <c r="IU159" s="4"/>
      <c r="JJ159" s="4"/>
      <c r="JK159" s="4"/>
      <c r="JL159" s="4"/>
      <c r="JM159" s="4"/>
      <c r="JN159" s="4"/>
      <c r="JO159" s="4"/>
      <c r="JP159" s="4"/>
      <c r="JQ159" s="4"/>
      <c r="JR159" s="4"/>
    </row>
    <row r="160" spans="100:760 1055:1233" s="18" customFormat="1" x14ac:dyDescent="0.25">
      <c r="CY160" s="4"/>
      <c r="EL160" s="4"/>
      <c r="GP160" s="4"/>
      <c r="IT160" s="4"/>
      <c r="NB160" s="4"/>
      <c r="PF160" s="4"/>
      <c r="TC160" s="4"/>
      <c r="UK160" s="4"/>
      <c r="XL160" s="4"/>
      <c r="AAM160" s="4"/>
      <c r="ACF160" s="4"/>
      <c r="ANO160" s="4"/>
      <c r="ANS160" s="4"/>
      <c r="ANT160" s="4"/>
      <c r="ANU160" s="4"/>
      <c r="ANV160" s="4"/>
      <c r="ANW160" s="4"/>
      <c r="ANX160" s="4"/>
      <c r="ANY160" s="4"/>
      <c r="ANZ160" s="4"/>
      <c r="AOA160" s="4"/>
      <c r="AOZ160" s="4"/>
      <c r="APD160" s="4"/>
      <c r="APE160" s="4"/>
      <c r="APF160" s="4"/>
      <c r="APG160" s="4"/>
      <c r="APH160" s="4"/>
      <c r="API160" s="4"/>
      <c r="APJ160" s="4"/>
      <c r="APK160" s="4"/>
      <c r="APL160" s="4"/>
      <c r="AQN160" s="4"/>
      <c r="AQO160" s="4"/>
      <c r="AQP160" s="4"/>
      <c r="AQQ160" s="4"/>
      <c r="AQR160" s="4"/>
      <c r="AQS160" s="4"/>
      <c r="AQT160" s="4"/>
      <c r="AQU160" s="4"/>
      <c r="AQV160" s="4"/>
      <c r="ARK160" s="4"/>
      <c r="ARL160" s="4"/>
      <c r="ARM160" s="4"/>
      <c r="ARN160" s="4"/>
      <c r="ARO160" s="4"/>
      <c r="ARP160" s="4"/>
      <c r="ARQ160" s="4"/>
      <c r="ARR160" s="4"/>
      <c r="ARS160" s="4"/>
      <c r="ASH160" s="4"/>
      <c r="ASI160" s="4"/>
      <c r="ASJ160" s="4"/>
      <c r="ASK160" s="4"/>
      <c r="ASL160" s="4"/>
      <c r="ASM160" s="4"/>
      <c r="ASN160" s="4"/>
      <c r="ASO160" s="4"/>
      <c r="ASP160" s="4"/>
      <c r="ASQ160" s="4"/>
      <c r="ATF160" s="4"/>
      <c r="ATG160" s="4"/>
      <c r="ATH160" s="4"/>
      <c r="ATI160" s="4"/>
      <c r="ATJ160" s="4"/>
      <c r="ATK160" s="4"/>
      <c r="ATL160" s="4"/>
      <c r="ATM160" s="4"/>
      <c r="ATN160" s="4"/>
      <c r="AUC160" s="4"/>
      <c r="AUD160" s="4"/>
      <c r="AUE160" s="4"/>
      <c r="AUF160" s="4"/>
      <c r="AUG160" s="4"/>
      <c r="AUH160" s="4"/>
      <c r="AUI160" s="4"/>
      <c r="AUJ160" s="4"/>
      <c r="AUK160" s="4"/>
    </row>
    <row r="161" spans="8:760 1055:1233" s="18" customFormat="1" x14ac:dyDescent="0.25">
      <c r="CY161" s="4"/>
      <c r="EL161" s="4"/>
      <c r="GP161" s="4"/>
      <c r="IT161" s="4"/>
      <c r="NB161" s="4"/>
      <c r="PF161" s="4"/>
      <c r="TC161" s="4"/>
      <c r="UK161" s="4"/>
      <c r="XL161" s="4"/>
      <c r="AAM161" s="4"/>
      <c r="ACF161" s="4"/>
      <c r="ANO161" s="4"/>
      <c r="ANS161" s="4"/>
      <c r="ANT161" s="4"/>
      <c r="ANU161" s="4"/>
      <c r="ANV161" s="4"/>
      <c r="ANW161" s="4"/>
      <c r="ANX161" s="4"/>
      <c r="ANY161" s="4"/>
      <c r="ANZ161" s="4"/>
      <c r="AOA161" s="4"/>
      <c r="AOZ161" s="4"/>
      <c r="APD161" s="4"/>
      <c r="APE161" s="4"/>
      <c r="APF161" s="4"/>
      <c r="APG161" s="4"/>
      <c r="APH161" s="4"/>
      <c r="API161" s="4"/>
      <c r="APJ161" s="4"/>
      <c r="APK161" s="4"/>
      <c r="APL161" s="4"/>
      <c r="AQN161" s="4"/>
      <c r="AQO161" s="4"/>
      <c r="AQP161" s="4"/>
      <c r="AQQ161" s="4"/>
      <c r="AQR161" s="4"/>
      <c r="AQS161" s="4"/>
      <c r="AQT161" s="4"/>
      <c r="AQU161" s="4"/>
      <c r="AQV161" s="4"/>
      <c r="ARK161" s="4"/>
      <c r="ARL161" s="4"/>
      <c r="ARM161" s="4"/>
      <c r="ARN161" s="4"/>
      <c r="ARO161" s="4"/>
      <c r="ARP161" s="4"/>
      <c r="ARQ161" s="4"/>
      <c r="ARR161" s="4"/>
      <c r="ARS161" s="4"/>
      <c r="ASH161" s="4"/>
      <c r="ASI161" s="4"/>
      <c r="ASJ161" s="4"/>
      <c r="ASK161" s="4"/>
      <c r="ASL161" s="4"/>
      <c r="ASM161" s="4"/>
      <c r="ASN161" s="4"/>
      <c r="ASO161" s="4"/>
      <c r="ASP161" s="4"/>
      <c r="ASQ161" s="4"/>
      <c r="ATF161" s="4"/>
      <c r="ATG161" s="4"/>
      <c r="ATH161" s="4"/>
      <c r="ATI161" s="4"/>
      <c r="ATJ161" s="4"/>
      <c r="ATK161" s="4"/>
      <c r="ATL161" s="4"/>
      <c r="ATM161" s="4"/>
      <c r="ATN161" s="4"/>
      <c r="AUC161" s="4"/>
      <c r="AUD161" s="4"/>
      <c r="AUE161" s="4"/>
      <c r="AUF161" s="4"/>
      <c r="AUG161" s="4"/>
      <c r="AUH161" s="4"/>
      <c r="AUI161" s="4"/>
      <c r="AUJ161" s="4"/>
      <c r="AUK161" s="4"/>
    </row>
    <row r="162" spans="8:760 1055:1233" s="18" customFormat="1" x14ac:dyDescent="0.25"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>
        <v>-21.5</v>
      </c>
      <c r="AQ162" s="19">
        <v>674.4336191667129</v>
      </c>
      <c r="AR162" s="19">
        <v>216.66684690957663</v>
      </c>
      <c r="AS162" s="56">
        <v>148.7429884114361</v>
      </c>
      <c r="CY162" s="4"/>
      <c r="EL162" s="4"/>
      <c r="GP162" s="4"/>
      <c r="IT162" s="4"/>
      <c r="NB162" s="4"/>
      <c r="PF162" s="4"/>
      <c r="TC162" s="4"/>
      <c r="UK162" s="4"/>
      <c r="XL162" s="4"/>
      <c r="AAM162" s="4"/>
      <c r="ACF162" s="4"/>
      <c r="ANO162" s="4"/>
      <c r="ANS162" s="4"/>
      <c r="ANT162" s="4"/>
      <c r="ANU162" s="4"/>
      <c r="ANV162" s="4"/>
      <c r="ANW162" s="4"/>
      <c r="ANX162" s="4"/>
      <c r="ANY162" s="4"/>
      <c r="ANZ162" s="4"/>
      <c r="AOA162" s="4"/>
      <c r="AOZ162" s="4"/>
      <c r="APD162" s="4"/>
      <c r="APE162" s="4"/>
      <c r="APF162" s="4"/>
      <c r="APG162" s="4"/>
      <c r="APH162" s="4"/>
      <c r="API162" s="4"/>
      <c r="APJ162" s="4"/>
      <c r="APK162" s="4"/>
      <c r="APL162" s="4"/>
      <c r="AQN162" s="4"/>
      <c r="AQO162" s="4"/>
      <c r="AQP162" s="4"/>
      <c r="AQQ162" s="4"/>
      <c r="AQR162" s="4"/>
      <c r="AQS162" s="4"/>
      <c r="AQT162" s="4"/>
      <c r="AQU162" s="4"/>
      <c r="AQV162" s="4"/>
      <c r="ARK162" s="4"/>
      <c r="ARL162" s="4"/>
      <c r="ARM162" s="4"/>
      <c r="ARN162" s="4"/>
      <c r="ARO162" s="4"/>
      <c r="ARP162" s="4"/>
      <c r="ARQ162" s="4"/>
      <c r="ARR162" s="4"/>
      <c r="ARS162" s="4"/>
      <c r="ASH162" s="4"/>
      <c r="ASI162" s="4"/>
      <c r="ASJ162" s="4"/>
      <c r="ASK162" s="4"/>
      <c r="ASL162" s="4"/>
      <c r="ASM162" s="4"/>
      <c r="ASN162" s="4"/>
      <c r="ASO162" s="4"/>
      <c r="ASP162" s="4"/>
      <c r="ASQ162" s="4"/>
      <c r="ATF162" s="4"/>
      <c r="ATG162" s="4"/>
      <c r="ATH162" s="4"/>
      <c r="ATI162" s="4"/>
      <c r="ATJ162" s="4"/>
      <c r="ATK162" s="4"/>
      <c r="ATL162" s="4"/>
      <c r="ATM162" s="4"/>
      <c r="ATN162" s="4"/>
      <c r="AUC162" s="4"/>
      <c r="AUD162" s="4"/>
      <c r="AUE162" s="4"/>
      <c r="AUF162" s="4"/>
      <c r="AUG162" s="4"/>
      <c r="AUH162" s="4"/>
      <c r="AUI162" s="4"/>
      <c r="AUJ162" s="4"/>
      <c r="AUK162" s="4"/>
    </row>
    <row r="163" spans="8:760 1055:1233" s="18" customFormat="1" x14ac:dyDescent="0.25"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>
        <v>-22</v>
      </c>
      <c r="AQ163" s="19">
        <v>887.81475692139202</v>
      </c>
      <c r="AR163" s="19">
        <v>237.91120775544155</v>
      </c>
      <c r="AS163" s="56">
        <v>168.055612071502</v>
      </c>
      <c r="CY163" s="4"/>
      <c r="EL163" s="4"/>
      <c r="GP163" s="4"/>
      <c r="IT163" s="4"/>
      <c r="NB163" s="4"/>
      <c r="PF163" s="4"/>
      <c r="TC163" s="4"/>
      <c r="UK163" s="4"/>
      <c r="XL163" s="4"/>
      <c r="AAM163" s="4"/>
      <c r="ACF163" s="4"/>
      <c r="ANO163" s="4"/>
      <c r="ANS163" s="4"/>
      <c r="ANT163" s="4"/>
      <c r="ANU163" s="4"/>
      <c r="ANV163" s="4"/>
      <c r="ANW163" s="4"/>
      <c r="ANX163" s="4"/>
      <c r="ANY163" s="4"/>
      <c r="ANZ163" s="4"/>
      <c r="AOA163" s="4"/>
      <c r="AOZ163" s="4"/>
      <c r="APD163" s="4"/>
      <c r="APE163" s="4"/>
      <c r="APF163" s="4"/>
      <c r="APG163" s="4"/>
      <c r="APH163" s="4"/>
      <c r="API163" s="4"/>
      <c r="APJ163" s="4"/>
      <c r="APK163" s="4"/>
      <c r="APL163" s="4"/>
      <c r="AQN163" s="4"/>
      <c r="AQO163" s="4"/>
      <c r="AQP163" s="4"/>
      <c r="AQQ163" s="4"/>
      <c r="AQR163" s="4"/>
      <c r="AQS163" s="4"/>
      <c r="AQT163" s="4"/>
      <c r="AQU163" s="4"/>
      <c r="AQV163" s="4"/>
      <c r="ARK163" s="4"/>
      <c r="ARL163" s="4"/>
      <c r="ARM163" s="4"/>
      <c r="ARN163" s="4"/>
      <c r="ARO163" s="4"/>
      <c r="ARP163" s="4"/>
      <c r="ARQ163" s="4"/>
      <c r="ARR163" s="4"/>
      <c r="ARS163" s="4"/>
      <c r="ASH163" s="4"/>
      <c r="ASI163" s="4"/>
      <c r="ASJ163" s="4"/>
      <c r="ASK163" s="4"/>
      <c r="ASL163" s="4"/>
      <c r="ASM163" s="4"/>
      <c r="ASN163" s="4"/>
      <c r="ASO163" s="4"/>
      <c r="ASP163" s="4"/>
      <c r="ASQ163" s="4"/>
      <c r="ATF163" s="4"/>
      <c r="ATG163" s="4"/>
      <c r="ATH163" s="4"/>
      <c r="ATI163" s="4"/>
      <c r="ATJ163" s="4"/>
      <c r="ATK163" s="4"/>
      <c r="ATL163" s="4"/>
      <c r="ATM163" s="4"/>
      <c r="ATN163" s="4"/>
      <c r="AUC163" s="4"/>
      <c r="AUD163" s="4"/>
      <c r="AUE163" s="4"/>
      <c r="AUF163" s="4"/>
      <c r="AUG163" s="4"/>
      <c r="AUH163" s="4"/>
      <c r="AUI163" s="4"/>
      <c r="AUJ163" s="4"/>
      <c r="AUK163" s="4"/>
    </row>
    <row r="164" spans="8:760 1055:1233" s="18" customFormat="1" x14ac:dyDescent="0.25"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>
        <v>-22.5</v>
      </c>
      <c r="AQ164" s="19">
        <v>1007.8339280737337</v>
      </c>
      <c r="AR164" s="19">
        <v>252.72072650596496</v>
      </c>
      <c r="AS164" s="56">
        <v>198.30531834181647</v>
      </c>
      <c r="CY164" s="4"/>
      <c r="EL164" s="4"/>
      <c r="GP164" s="4"/>
      <c r="IT164" s="4"/>
      <c r="NB164" s="4"/>
      <c r="PF164" s="4"/>
      <c r="TC164" s="4"/>
      <c r="UK164" s="4"/>
      <c r="XL164" s="4"/>
      <c r="AAM164" s="4"/>
      <c r="ACF164" s="4"/>
      <c r="ANO164" s="4"/>
      <c r="ANS164" s="4"/>
      <c r="ANT164" s="4"/>
      <c r="ANU164" s="4"/>
      <c r="ANV164" s="4"/>
      <c r="ANW164" s="4"/>
      <c r="ANX164" s="4"/>
      <c r="ANY164" s="4"/>
      <c r="ANZ164" s="4"/>
      <c r="AOA164" s="4"/>
      <c r="AOZ164" s="4"/>
      <c r="APD164" s="4"/>
      <c r="APE164" s="4"/>
      <c r="APF164" s="4"/>
      <c r="APG164" s="4"/>
      <c r="APH164" s="4"/>
      <c r="API164" s="4"/>
      <c r="APJ164" s="4"/>
      <c r="APK164" s="4"/>
      <c r="APL164" s="4"/>
      <c r="AQN164" s="4"/>
      <c r="AQO164" s="4"/>
      <c r="AQP164" s="4"/>
      <c r="AQQ164" s="4"/>
      <c r="AQR164" s="4"/>
      <c r="AQS164" s="4"/>
      <c r="AQT164" s="4"/>
      <c r="AQU164" s="4"/>
      <c r="AQV164" s="4"/>
      <c r="ARK164" s="4"/>
      <c r="ARL164" s="4"/>
      <c r="ARM164" s="4"/>
      <c r="ARN164" s="4"/>
      <c r="ARO164" s="4"/>
      <c r="ARP164" s="4"/>
      <c r="ARQ164" s="4"/>
      <c r="ARR164" s="4"/>
      <c r="ARS164" s="4"/>
      <c r="ASH164" s="4"/>
      <c r="ASI164" s="4"/>
      <c r="ASJ164" s="4"/>
      <c r="ASK164" s="4"/>
      <c r="ASL164" s="4"/>
      <c r="ASM164" s="4"/>
      <c r="ASN164" s="4"/>
      <c r="ASO164" s="4"/>
      <c r="ASP164" s="4"/>
      <c r="ASQ164" s="4"/>
      <c r="ATF164" s="4"/>
      <c r="ATG164" s="4"/>
      <c r="ATH164" s="4"/>
      <c r="ATI164" s="4"/>
      <c r="ATJ164" s="4"/>
      <c r="ATK164" s="4"/>
      <c r="ATL164" s="4"/>
      <c r="ATM164" s="4"/>
      <c r="ATN164" s="4"/>
      <c r="AUC164" s="4"/>
      <c r="AUD164" s="4"/>
      <c r="AUE164" s="4"/>
      <c r="AUF164" s="4"/>
      <c r="AUG164" s="4"/>
      <c r="AUH164" s="4"/>
      <c r="AUI164" s="4"/>
      <c r="AUJ164" s="4"/>
      <c r="AUK164" s="4"/>
    </row>
    <row r="165" spans="8:760 1055:1233" s="18" customFormat="1" x14ac:dyDescent="0.25"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>
        <v>-23</v>
      </c>
      <c r="AQ165" s="19">
        <v>1325.9494010071305</v>
      </c>
      <c r="AR165" s="19">
        <v>294.92811064468191</v>
      </c>
      <c r="AS165" s="56">
        <v>252.43241506248518</v>
      </c>
      <c r="CY165" s="4"/>
      <c r="EL165" s="4"/>
      <c r="GP165" s="4"/>
      <c r="IT165" s="4"/>
      <c r="NB165" s="4"/>
      <c r="PF165" s="4"/>
      <c r="TC165" s="4"/>
      <c r="UK165" s="4"/>
      <c r="XL165" s="4"/>
      <c r="AAM165" s="4"/>
      <c r="ACF165" s="4"/>
      <c r="ANO165" s="4"/>
      <c r="ANS165" s="4"/>
      <c r="ANT165" s="4"/>
      <c r="ANU165" s="4"/>
      <c r="ANV165" s="4"/>
      <c r="ANW165" s="4"/>
      <c r="ANX165" s="4"/>
      <c r="ANY165" s="4"/>
      <c r="ANZ165" s="4"/>
      <c r="AOA165" s="4"/>
      <c r="AOZ165" s="4"/>
      <c r="APD165" s="4"/>
      <c r="APE165" s="4"/>
      <c r="APF165" s="4"/>
      <c r="APG165" s="4"/>
      <c r="APH165" s="4"/>
      <c r="API165" s="4"/>
      <c r="APJ165" s="4"/>
      <c r="APK165" s="4"/>
      <c r="APL165" s="4"/>
      <c r="AQN165" s="4"/>
      <c r="AQO165" s="4"/>
      <c r="AQP165" s="4"/>
      <c r="AQQ165" s="4"/>
      <c r="AQR165" s="4"/>
      <c r="AQS165" s="4"/>
      <c r="AQT165" s="4"/>
      <c r="AQU165" s="4"/>
      <c r="AQV165" s="4"/>
      <c r="ARK165" s="4"/>
      <c r="ARL165" s="4"/>
      <c r="ARM165" s="4"/>
      <c r="ARN165" s="4"/>
      <c r="ARO165" s="4"/>
      <c r="ARP165" s="4"/>
      <c r="ARQ165" s="4"/>
      <c r="ARR165" s="4"/>
      <c r="ARS165" s="4"/>
      <c r="ASH165" s="4"/>
      <c r="ASI165" s="4"/>
      <c r="ASJ165" s="4"/>
      <c r="ASK165" s="4"/>
      <c r="ASL165" s="4"/>
      <c r="ASM165" s="4"/>
      <c r="ASN165" s="4"/>
      <c r="ASO165" s="4"/>
      <c r="ASP165" s="4"/>
      <c r="ASQ165" s="4"/>
      <c r="ATF165" s="4"/>
      <c r="ATG165" s="4"/>
      <c r="ATH165" s="4"/>
      <c r="ATI165" s="4"/>
      <c r="ATJ165" s="4"/>
      <c r="ATK165" s="4"/>
      <c r="ATL165" s="4"/>
      <c r="ATM165" s="4"/>
      <c r="ATN165" s="4"/>
      <c r="AUC165" s="4"/>
      <c r="AUD165" s="4"/>
      <c r="AUE165" s="4"/>
      <c r="AUF165" s="4"/>
      <c r="AUG165" s="4"/>
      <c r="AUH165" s="4"/>
      <c r="AUI165" s="4"/>
      <c r="AUJ165" s="4"/>
      <c r="AUK165" s="4"/>
    </row>
    <row r="166" spans="8:760 1055:1233" s="18" customFormat="1" x14ac:dyDescent="0.25"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>
        <v>-23.5</v>
      </c>
      <c r="AQ166" s="19">
        <v>1524.6004734991943</v>
      </c>
      <c r="AR166" s="19">
        <v>367.1987425413289</v>
      </c>
      <c r="AS166" s="56">
        <v>312.54862247107184</v>
      </c>
      <c r="CY166" s="4"/>
      <c r="EL166" s="4"/>
      <c r="GP166" s="4"/>
      <c r="IT166" s="4"/>
      <c r="NB166" s="4"/>
      <c r="PF166" s="4"/>
      <c r="TC166" s="4"/>
      <c r="UK166" s="4"/>
      <c r="XL166" s="4"/>
      <c r="AAM166" s="4"/>
      <c r="ACF166" s="4"/>
      <c r="ANO166" s="4"/>
      <c r="ANS166" s="4"/>
      <c r="ANT166" s="4"/>
      <c r="ANU166" s="4"/>
      <c r="ANV166" s="4"/>
      <c r="ANW166" s="4"/>
      <c r="ANX166" s="4"/>
      <c r="ANY166" s="4"/>
      <c r="ANZ166" s="4"/>
      <c r="AOA166" s="4"/>
      <c r="AOZ166" s="4"/>
      <c r="APD166" s="4"/>
      <c r="APE166" s="4"/>
      <c r="APF166" s="4"/>
      <c r="APG166" s="4"/>
      <c r="APH166" s="4"/>
      <c r="API166" s="4"/>
      <c r="APJ166" s="4"/>
      <c r="APK166" s="4"/>
      <c r="APL166" s="4"/>
      <c r="AQN166" s="4"/>
      <c r="AQO166" s="4"/>
      <c r="AQP166" s="4"/>
      <c r="AQQ166" s="4"/>
      <c r="AQR166" s="4"/>
      <c r="AQS166" s="4"/>
      <c r="AQT166" s="4"/>
      <c r="AQU166" s="4"/>
      <c r="AQV166" s="4"/>
      <c r="ARK166" s="4"/>
      <c r="ARL166" s="4"/>
      <c r="ARM166" s="4"/>
      <c r="ARN166" s="4"/>
      <c r="ARO166" s="4"/>
      <c r="ARP166" s="4"/>
      <c r="ARQ166" s="4"/>
      <c r="ARR166" s="4"/>
      <c r="ARS166" s="4"/>
      <c r="ASH166" s="4"/>
      <c r="ASI166" s="4"/>
      <c r="ASJ166" s="4"/>
      <c r="ASK166" s="4"/>
      <c r="ASL166" s="4"/>
      <c r="ASM166" s="4"/>
      <c r="ASN166" s="4"/>
      <c r="ASO166" s="4"/>
      <c r="ASP166" s="4"/>
      <c r="ASQ166" s="4"/>
      <c r="ATF166" s="4"/>
      <c r="ATG166" s="4"/>
      <c r="ATH166" s="4"/>
      <c r="ATI166" s="4"/>
      <c r="ATJ166" s="4"/>
      <c r="ATK166" s="4"/>
      <c r="ATL166" s="4"/>
      <c r="ATM166" s="4"/>
      <c r="ATN166" s="4"/>
      <c r="AUC166" s="4"/>
      <c r="AUD166" s="4"/>
      <c r="AUE166" s="4"/>
      <c r="AUF166" s="4"/>
      <c r="AUG166" s="4"/>
      <c r="AUH166" s="4"/>
      <c r="AUI166" s="4"/>
      <c r="AUJ166" s="4"/>
      <c r="AUK166" s="4"/>
    </row>
    <row r="167" spans="8:760 1055:1233" s="18" customFormat="1" x14ac:dyDescent="0.25"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>
        <v>-24</v>
      </c>
      <c r="AQ167" s="19">
        <v>1962.4893871604522</v>
      </c>
      <c r="AR167" s="19">
        <v>509.16845220445805</v>
      </c>
      <c r="AS167" s="56">
        <v>378.99551134462286</v>
      </c>
      <c r="CY167" s="4"/>
      <c r="EL167" s="4"/>
      <c r="GP167" s="4"/>
      <c r="IT167" s="4"/>
      <c r="NB167" s="4"/>
      <c r="PF167" s="4"/>
      <c r="TC167" s="4"/>
      <c r="UK167" s="4"/>
      <c r="XL167" s="4"/>
      <c r="AAM167" s="4"/>
      <c r="ACF167" s="4"/>
      <c r="ANO167" s="4"/>
      <c r="ANS167" s="4"/>
      <c r="ANT167" s="4"/>
      <c r="ANU167" s="4"/>
      <c r="ANV167" s="4"/>
      <c r="ANW167" s="4"/>
      <c r="ANX167" s="4"/>
      <c r="ANY167" s="4"/>
      <c r="ANZ167" s="4"/>
      <c r="AOA167" s="4"/>
      <c r="AOZ167" s="4"/>
      <c r="APD167" s="4"/>
      <c r="APE167" s="4"/>
      <c r="APF167" s="4"/>
      <c r="APG167" s="4"/>
      <c r="APH167" s="4"/>
      <c r="API167" s="4"/>
      <c r="APJ167" s="4"/>
      <c r="APK167" s="4"/>
      <c r="APL167" s="4"/>
      <c r="AQN167" s="4"/>
      <c r="AQO167" s="4"/>
      <c r="AQP167" s="4"/>
      <c r="AQQ167" s="4"/>
      <c r="AQR167" s="4"/>
      <c r="AQS167" s="4"/>
      <c r="AQT167" s="4"/>
      <c r="AQU167" s="4"/>
      <c r="AQV167" s="4"/>
      <c r="ARK167" s="4"/>
      <c r="ARL167" s="4"/>
      <c r="ARM167" s="4"/>
      <c r="ARN167" s="4"/>
      <c r="ARO167" s="4"/>
      <c r="ARP167" s="4"/>
      <c r="ARQ167" s="4"/>
      <c r="ARR167" s="4"/>
      <c r="ARS167" s="4"/>
      <c r="ASH167" s="4"/>
      <c r="ASI167" s="4"/>
      <c r="ASJ167" s="4"/>
      <c r="ASK167" s="4"/>
      <c r="ASL167" s="4"/>
      <c r="ASM167" s="4"/>
      <c r="ASN167" s="4"/>
      <c r="ASO167" s="4"/>
      <c r="ASP167" s="4"/>
      <c r="ASQ167" s="4"/>
      <c r="ATF167" s="4"/>
      <c r="ATG167" s="4"/>
      <c r="ATH167" s="4"/>
      <c r="ATI167" s="4"/>
      <c r="ATJ167" s="4"/>
      <c r="ATK167" s="4"/>
      <c r="ATL167" s="4"/>
      <c r="ATM167" s="4"/>
      <c r="ATN167" s="4"/>
      <c r="AUC167" s="4"/>
      <c r="AUD167" s="4"/>
      <c r="AUE167" s="4"/>
      <c r="AUF167" s="4"/>
      <c r="AUG167" s="4"/>
      <c r="AUH167" s="4"/>
      <c r="AUI167" s="4"/>
      <c r="AUJ167" s="4"/>
      <c r="AUK167" s="4"/>
    </row>
    <row r="168" spans="8:760 1055:1233" s="18" customFormat="1" x14ac:dyDescent="0.25"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>
        <v>-24.5</v>
      </c>
      <c r="AQ168" s="19">
        <v>2431.9076466453771</v>
      </c>
      <c r="AR168" s="19">
        <v>761.00831961434972</v>
      </c>
      <c r="AS168" s="56">
        <v>511.59978898740144</v>
      </c>
      <c r="CY168" s="4"/>
      <c r="EL168" s="4"/>
      <c r="GP168" s="4"/>
      <c r="IT168" s="4"/>
      <c r="NB168" s="4"/>
      <c r="PF168" s="4"/>
      <c r="TC168" s="4"/>
      <c r="UK168" s="4"/>
      <c r="XL168" s="4"/>
      <c r="AAM168" s="4"/>
      <c r="ACF168" s="4"/>
      <c r="ANO168" s="4"/>
      <c r="ANS168" s="4"/>
      <c r="ANT168" s="4"/>
      <c r="ANU168" s="4"/>
      <c r="ANV168" s="4"/>
      <c r="ANW168" s="4"/>
      <c r="ANX168" s="4"/>
      <c r="ANY168" s="4"/>
      <c r="ANZ168" s="4"/>
      <c r="AOA168" s="4"/>
      <c r="AOZ168" s="4"/>
      <c r="APD168" s="4"/>
      <c r="APE168" s="4"/>
      <c r="APF168" s="4"/>
      <c r="APG168" s="4"/>
      <c r="APH168" s="4"/>
      <c r="API168" s="4"/>
      <c r="APJ168" s="4"/>
      <c r="APK168" s="4"/>
      <c r="APL168" s="4"/>
      <c r="AQN168" s="4"/>
      <c r="AQO168" s="4"/>
      <c r="AQP168" s="4"/>
      <c r="AQQ168" s="4"/>
      <c r="AQR168" s="4"/>
      <c r="AQS168" s="4"/>
      <c r="AQT168" s="4"/>
      <c r="AQU168" s="4"/>
      <c r="AQV168" s="4"/>
      <c r="ARK168" s="4"/>
      <c r="ARL168" s="4"/>
      <c r="ARM168" s="4"/>
      <c r="ARN168" s="4"/>
      <c r="ARO168" s="4"/>
      <c r="ARP168" s="4"/>
      <c r="ARQ168" s="4"/>
      <c r="ARR168" s="4"/>
      <c r="ARS168" s="4"/>
      <c r="ASH168" s="4"/>
      <c r="ASI168" s="4"/>
      <c r="ASJ168" s="4"/>
      <c r="ASK168" s="4"/>
      <c r="ASL168" s="4"/>
      <c r="ASM168" s="4"/>
      <c r="ASN168" s="4"/>
      <c r="ASO168" s="4"/>
      <c r="ASP168" s="4"/>
      <c r="ASQ168" s="4"/>
      <c r="ATF168" s="4"/>
      <c r="ATG168" s="4"/>
      <c r="ATH168" s="4"/>
      <c r="ATI168" s="4"/>
      <c r="ATJ168" s="4"/>
      <c r="ATK168" s="4"/>
      <c r="ATL168" s="4"/>
      <c r="ATM168" s="4"/>
      <c r="ATN168" s="4"/>
      <c r="AUC168" s="4"/>
      <c r="AUD168" s="4"/>
      <c r="AUE168" s="4"/>
      <c r="AUF168" s="4"/>
      <c r="AUG168" s="4"/>
      <c r="AUH168" s="4"/>
      <c r="AUI168" s="4"/>
      <c r="AUJ168" s="4"/>
      <c r="AUK168" s="4"/>
    </row>
    <row r="169" spans="8:760 1055:1233" s="18" customFormat="1" x14ac:dyDescent="0.25"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>
        <v>-25</v>
      </c>
      <c r="AQ169" s="19">
        <v>2784.8411443114173</v>
      </c>
      <c r="AR169" s="19">
        <v>1162.8616081009584</v>
      </c>
      <c r="AS169" s="56">
        <v>686.88362270233006</v>
      </c>
      <c r="CY169" s="4"/>
      <c r="EL169" s="4"/>
      <c r="GP169" s="4"/>
      <c r="IT169" s="4"/>
      <c r="NB169" s="4"/>
      <c r="PF169" s="4"/>
      <c r="TC169" s="4"/>
      <c r="UK169" s="4"/>
      <c r="XL169" s="4"/>
      <c r="AAM169" s="4"/>
      <c r="ACF169" s="4"/>
      <c r="ANO169" s="4"/>
      <c r="ANS169" s="4"/>
      <c r="ANT169" s="4"/>
      <c r="ANU169" s="4"/>
      <c r="ANV169" s="4"/>
      <c r="ANW169" s="4"/>
      <c r="ANX169" s="4"/>
      <c r="ANY169" s="4"/>
      <c r="ANZ169" s="4"/>
      <c r="AOA169" s="4"/>
      <c r="AOZ169" s="4"/>
      <c r="APD169" s="4"/>
      <c r="APE169" s="4"/>
      <c r="APF169" s="4"/>
      <c r="APG169" s="4"/>
      <c r="APH169" s="4"/>
      <c r="API169" s="4"/>
      <c r="APJ169" s="4"/>
      <c r="APK169" s="4"/>
      <c r="APL169" s="4"/>
      <c r="AQN169" s="4"/>
      <c r="AQO169" s="4"/>
      <c r="AQP169" s="4"/>
      <c r="AQQ169" s="4"/>
      <c r="AQR169" s="4"/>
      <c r="AQS169" s="4"/>
      <c r="AQT169" s="4"/>
      <c r="AQU169" s="4"/>
      <c r="AQV169" s="4"/>
      <c r="ARK169" s="4"/>
      <c r="ARL169" s="4"/>
      <c r="ARM169" s="4"/>
      <c r="ARN169" s="4"/>
      <c r="ARO169" s="4"/>
      <c r="ARP169" s="4"/>
      <c r="ARQ169" s="4"/>
      <c r="ARR169" s="4"/>
      <c r="ARS169" s="4"/>
      <c r="ASH169" s="4"/>
      <c r="ASI169" s="4"/>
      <c r="ASJ169" s="4"/>
      <c r="ASK169" s="4"/>
      <c r="ASL169" s="4"/>
      <c r="ASM169" s="4"/>
      <c r="ASN169" s="4"/>
      <c r="ASO169" s="4"/>
      <c r="ASP169" s="4"/>
      <c r="ASQ169" s="4"/>
      <c r="ATF169" s="4"/>
      <c r="ATG169" s="4"/>
      <c r="ATH169" s="4"/>
      <c r="ATI169" s="4"/>
      <c r="ATJ169" s="4"/>
      <c r="ATK169" s="4"/>
      <c r="ATL169" s="4"/>
      <c r="ATM169" s="4"/>
      <c r="ATN169" s="4"/>
      <c r="AUC169" s="4"/>
      <c r="AUD169" s="4"/>
      <c r="AUE169" s="4"/>
      <c r="AUF169" s="4"/>
      <c r="AUG169" s="4"/>
      <c r="AUH169" s="4"/>
      <c r="AUI169" s="4"/>
      <c r="AUJ169" s="4"/>
      <c r="AUK169" s="4"/>
    </row>
    <row r="170" spans="8:760 1055:1233" s="18" customFormat="1" x14ac:dyDescent="0.25"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>
        <v>-25.5</v>
      </c>
      <c r="AQ170" s="19">
        <v>3412.3736596901799</v>
      </c>
      <c r="AR170" s="19">
        <v>2403.7961161504263</v>
      </c>
      <c r="AS170" s="56">
        <v>1038.4440840611533</v>
      </c>
      <c r="CY170" s="4"/>
      <c r="EL170" s="4"/>
      <c r="GP170" s="4"/>
      <c r="IT170" s="4"/>
      <c r="NB170" s="4"/>
      <c r="PF170" s="4"/>
      <c r="TC170" s="4"/>
      <c r="UK170" s="4"/>
      <c r="XL170" s="4"/>
      <c r="AAM170" s="4"/>
      <c r="ACF170" s="4"/>
      <c r="ANO170" s="4"/>
      <c r="ANS170" s="4"/>
      <c r="ANT170" s="4"/>
      <c r="ANU170" s="4"/>
      <c r="ANV170" s="4"/>
      <c r="ANW170" s="4"/>
      <c r="ANX170" s="4"/>
      <c r="ANY170" s="4"/>
      <c r="ANZ170" s="4"/>
      <c r="AOA170" s="4"/>
      <c r="AOZ170" s="4"/>
      <c r="APD170" s="4"/>
      <c r="APE170" s="4"/>
      <c r="APF170" s="4"/>
      <c r="APG170" s="4"/>
      <c r="APH170" s="4"/>
      <c r="API170" s="4"/>
      <c r="APJ170" s="4"/>
      <c r="APK170" s="4"/>
      <c r="APL170" s="4"/>
      <c r="AQN170" s="4"/>
      <c r="AQO170" s="4"/>
      <c r="AQP170" s="4"/>
      <c r="AQQ170" s="4"/>
      <c r="AQR170" s="4"/>
      <c r="AQS170" s="4"/>
      <c r="AQT170" s="4"/>
      <c r="AQU170" s="4"/>
      <c r="AQV170" s="4"/>
      <c r="ARK170" s="4"/>
      <c r="ARL170" s="4"/>
      <c r="ARM170" s="4"/>
      <c r="ARN170" s="4"/>
      <c r="ARO170" s="4"/>
      <c r="ARP170" s="4"/>
      <c r="ARQ170" s="4"/>
      <c r="ARR170" s="4"/>
      <c r="ARS170" s="4"/>
      <c r="ASH170" s="4"/>
      <c r="ASI170" s="4"/>
      <c r="ASJ170" s="4"/>
      <c r="ASK170" s="4"/>
      <c r="ASL170" s="4"/>
      <c r="ASM170" s="4"/>
      <c r="ASN170" s="4"/>
      <c r="ASO170" s="4"/>
      <c r="ASP170" s="4"/>
      <c r="ASQ170" s="4"/>
      <c r="ATF170" s="4"/>
      <c r="ATG170" s="4"/>
      <c r="ATH170" s="4"/>
      <c r="ATI170" s="4"/>
      <c r="ATJ170" s="4"/>
      <c r="ATK170" s="4"/>
      <c r="ATL170" s="4"/>
      <c r="ATM170" s="4"/>
      <c r="ATN170" s="4"/>
      <c r="AUC170" s="4"/>
      <c r="AUD170" s="4"/>
      <c r="AUE170" s="4"/>
      <c r="AUF170" s="4"/>
      <c r="AUG170" s="4"/>
      <c r="AUH170" s="4"/>
      <c r="AUI170" s="4"/>
      <c r="AUJ170" s="4"/>
      <c r="AUK170" s="4"/>
    </row>
    <row r="171" spans="8:760 1055:1233" s="18" customFormat="1" x14ac:dyDescent="0.25"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56"/>
      <c r="CY171" s="4"/>
      <c r="EL171" s="4"/>
      <c r="GP171" s="4"/>
      <c r="IT171" s="4"/>
      <c r="NB171" s="4"/>
      <c r="PF171" s="4"/>
      <c r="TC171" s="4"/>
      <c r="UK171" s="4"/>
      <c r="XL171" s="4"/>
      <c r="AAM171" s="4"/>
      <c r="ACF171" s="4"/>
      <c r="ANO171" s="4"/>
      <c r="ANS171" s="4"/>
      <c r="ANT171" s="4"/>
      <c r="ANU171" s="4"/>
      <c r="ANV171" s="4"/>
      <c r="ANW171" s="4"/>
      <c r="ANX171" s="4"/>
      <c r="ANY171" s="4"/>
      <c r="ANZ171" s="4"/>
      <c r="AOA171" s="4"/>
      <c r="AOZ171" s="4"/>
      <c r="APD171" s="4"/>
      <c r="APE171" s="4"/>
      <c r="APF171" s="4"/>
      <c r="APG171" s="4"/>
      <c r="APH171" s="4"/>
      <c r="API171" s="4"/>
      <c r="APJ171" s="4"/>
      <c r="APK171" s="4"/>
      <c r="APL171" s="4"/>
      <c r="AQN171" s="4"/>
      <c r="AQO171" s="4"/>
      <c r="AQP171" s="4"/>
      <c r="AQQ171" s="4"/>
      <c r="AQR171" s="4"/>
      <c r="AQS171" s="4"/>
      <c r="AQT171" s="4"/>
      <c r="AQU171" s="4"/>
      <c r="AQV171" s="4"/>
      <c r="ARK171" s="4"/>
      <c r="ARL171" s="4"/>
      <c r="ARM171" s="4"/>
      <c r="ARN171" s="4"/>
      <c r="ARO171" s="4"/>
      <c r="ARP171" s="4"/>
      <c r="ARQ171" s="4"/>
      <c r="ARR171" s="4"/>
      <c r="ARS171" s="4"/>
      <c r="ASH171" s="4"/>
      <c r="ASI171" s="4"/>
      <c r="ASJ171" s="4"/>
      <c r="ASK171" s="4"/>
      <c r="ASL171" s="4"/>
      <c r="ASM171" s="4"/>
      <c r="ASN171" s="4"/>
      <c r="ASO171" s="4"/>
      <c r="ASP171" s="4"/>
      <c r="ASQ171" s="4"/>
      <c r="ATF171" s="4"/>
      <c r="ATG171" s="4"/>
      <c r="ATH171" s="4"/>
      <c r="ATI171" s="4"/>
      <c r="ATJ171" s="4"/>
      <c r="ATK171" s="4"/>
      <c r="ATL171" s="4"/>
      <c r="ATM171" s="4"/>
      <c r="ATN171" s="4"/>
      <c r="AUC171" s="4"/>
      <c r="AUD171" s="4"/>
      <c r="AUE171" s="4"/>
      <c r="AUF171" s="4"/>
      <c r="AUG171" s="4"/>
      <c r="AUH171" s="4"/>
      <c r="AUI171" s="4"/>
      <c r="AUJ171" s="4"/>
      <c r="AUK171" s="4"/>
    </row>
    <row r="172" spans="8:760 1055:1233" s="18" customFormat="1" x14ac:dyDescent="0.25"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56"/>
      <c r="CY172" s="4"/>
      <c r="EL172" s="4"/>
      <c r="GP172" s="4"/>
      <c r="IT172" s="4"/>
      <c r="NB172" s="4"/>
      <c r="PF172" s="4"/>
      <c r="TC172" s="4"/>
      <c r="UK172" s="4"/>
      <c r="XL172" s="4"/>
      <c r="AAM172" s="4"/>
      <c r="ACF172" s="4"/>
      <c r="ANO172" s="4"/>
      <c r="ANS172" s="4"/>
      <c r="ANT172" s="4"/>
      <c r="ANU172" s="4"/>
      <c r="ANV172" s="4"/>
      <c r="ANW172" s="4"/>
      <c r="ANX172" s="4"/>
      <c r="ANY172" s="4"/>
      <c r="ANZ172" s="4"/>
      <c r="AOA172" s="4"/>
      <c r="AOZ172" s="4"/>
      <c r="APD172" s="4"/>
      <c r="APE172" s="4"/>
      <c r="APF172" s="4"/>
      <c r="APG172" s="4"/>
      <c r="APH172" s="4"/>
      <c r="API172" s="4"/>
      <c r="APJ172" s="4"/>
      <c r="APK172" s="4"/>
      <c r="APL172" s="4"/>
      <c r="AQN172" s="4"/>
      <c r="AQO172" s="4"/>
      <c r="AQP172" s="4"/>
      <c r="AQQ172" s="4"/>
      <c r="AQR172" s="4"/>
      <c r="AQS172" s="4"/>
      <c r="AQT172" s="4"/>
      <c r="AQU172" s="4"/>
      <c r="AQV172" s="4"/>
      <c r="ARK172" s="4"/>
      <c r="ARL172" s="4"/>
      <c r="ARM172" s="4"/>
      <c r="ARN172" s="4"/>
      <c r="ARO172" s="4"/>
      <c r="ARP172" s="4"/>
      <c r="ARQ172" s="4"/>
      <c r="ARR172" s="4"/>
      <c r="ARS172" s="4"/>
      <c r="ASH172" s="4"/>
      <c r="ASI172" s="4"/>
      <c r="ASJ172" s="4"/>
      <c r="ASK172" s="4"/>
      <c r="ASL172" s="4"/>
      <c r="ASM172" s="4"/>
      <c r="ASN172" s="4"/>
      <c r="ASO172" s="4"/>
      <c r="ASP172" s="4"/>
      <c r="ASQ172" s="4"/>
      <c r="ATF172" s="4"/>
      <c r="ATG172" s="4"/>
      <c r="ATH172" s="4"/>
      <c r="ATI172" s="4"/>
      <c r="ATJ172" s="4"/>
      <c r="ATK172" s="4"/>
      <c r="ATL172" s="4"/>
      <c r="ATM172" s="4"/>
      <c r="ATN172" s="4"/>
      <c r="AUC172" s="4"/>
      <c r="AUD172" s="4"/>
      <c r="AUE172" s="4"/>
      <c r="AUF172" s="4"/>
      <c r="AUG172" s="4"/>
      <c r="AUH172" s="4"/>
      <c r="AUI172" s="4"/>
      <c r="AUJ172" s="4"/>
      <c r="AUK172" s="4"/>
    </row>
    <row r="173" spans="8:760 1055:1233" s="18" customFormat="1" x14ac:dyDescent="0.25"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56"/>
      <c r="CY173" s="4"/>
      <c r="EL173" s="4"/>
      <c r="GP173" s="4"/>
      <c r="IT173" s="4"/>
      <c r="NB173" s="4"/>
      <c r="PF173" s="4"/>
      <c r="TC173" s="4"/>
      <c r="UK173" s="4"/>
      <c r="XL173" s="4"/>
      <c r="AAM173" s="4"/>
      <c r="ACF173" s="4"/>
      <c r="ANO173" s="4"/>
      <c r="ANS173" s="4"/>
      <c r="ANT173" s="4"/>
      <c r="ANU173" s="4"/>
      <c r="ANV173" s="4"/>
      <c r="ANW173" s="4"/>
      <c r="ANX173" s="4"/>
      <c r="ANY173" s="4"/>
      <c r="ANZ173" s="4"/>
      <c r="AOA173" s="4"/>
      <c r="AOZ173" s="4"/>
      <c r="APD173" s="4"/>
      <c r="APE173" s="4"/>
      <c r="APF173" s="4"/>
      <c r="APG173" s="4"/>
      <c r="APH173" s="4"/>
      <c r="API173" s="4"/>
      <c r="APJ173" s="4"/>
      <c r="APK173" s="4"/>
      <c r="APL173" s="4"/>
      <c r="AQN173" s="4"/>
      <c r="AQO173" s="4"/>
      <c r="AQP173" s="4"/>
      <c r="AQQ173" s="4"/>
      <c r="AQR173" s="4"/>
      <c r="AQS173" s="4"/>
      <c r="AQT173" s="4"/>
      <c r="AQU173" s="4"/>
      <c r="AQV173" s="4"/>
      <c r="ARK173" s="4"/>
      <c r="ARL173" s="4"/>
      <c r="ARM173" s="4"/>
      <c r="ARN173" s="4"/>
      <c r="ARO173" s="4"/>
      <c r="ARP173" s="4"/>
      <c r="ARQ173" s="4"/>
      <c r="ARR173" s="4"/>
      <c r="ARS173" s="4"/>
      <c r="ASH173" s="4"/>
      <c r="ASI173" s="4"/>
      <c r="ASJ173" s="4"/>
      <c r="ASK173" s="4"/>
      <c r="ASL173" s="4"/>
      <c r="ASM173" s="4"/>
      <c r="ASN173" s="4"/>
      <c r="ASO173" s="4"/>
      <c r="ASP173" s="4"/>
      <c r="ASQ173" s="4"/>
      <c r="ATF173" s="4"/>
      <c r="ATG173" s="4"/>
      <c r="ATH173" s="4"/>
      <c r="ATI173" s="4"/>
      <c r="ATJ173" s="4"/>
      <c r="ATK173" s="4"/>
      <c r="ATL173" s="4"/>
      <c r="ATM173" s="4"/>
      <c r="ATN173" s="4"/>
      <c r="AUC173" s="4"/>
      <c r="AUD173" s="4"/>
      <c r="AUE173" s="4"/>
      <c r="AUF173" s="4"/>
      <c r="AUG173" s="4"/>
      <c r="AUH173" s="4"/>
      <c r="AUI173" s="4"/>
      <c r="AUJ173" s="4"/>
      <c r="AUK173" s="4"/>
    </row>
    <row r="174" spans="8:760 1055:1233" s="18" customFormat="1" x14ac:dyDescent="0.25"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56"/>
      <c r="CY174" s="4"/>
      <c r="EL174" s="4"/>
      <c r="GP174" s="4"/>
      <c r="IT174" s="4"/>
      <c r="NB174" s="4"/>
      <c r="PF174" s="4"/>
      <c r="TC174" s="4"/>
      <c r="UK174" s="4"/>
      <c r="XL174" s="4"/>
      <c r="AAM174" s="4"/>
      <c r="ACF174" s="4"/>
      <c r="ANO174" s="4"/>
      <c r="ANS174" s="4"/>
      <c r="ANT174" s="4"/>
      <c r="ANU174" s="4"/>
      <c r="ANV174" s="4"/>
      <c r="ANW174" s="4"/>
      <c r="ANX174" s="4"/>
      <c r="ANY174" s="4"/>
      <c r="ANZ174" s="4"/>
      <c r="AOA174" s="4"/>
      <c r="AOZ174" s="4"/>
      <c r="APD174" s="4"/>
      <c r="APE174" s="4"/>
      <c r="APF174" s="4"/>
      <c r="APG174" s="4"/>
      <c r="APH174" s="4"/>
      <c r="API174" s="4"/>
      <c r="APJ174" s="4"/>
      <c r="APK174" s="4"/>
      <c r="APL174" s="4"/>
      <c r="AQN174" s="4"/>
      <c r="AQO174" s="4"/>
      <c r="AQP174" s="4"/>
      <c r="AQQ174" s="4"/>
      <c r="AQR174" s="4"/>
      <c r="AQS174" s="4"/>
      <c r="AQT174" s="4"/>
      <c r="AQU174" s="4"/>
      <c r="AQV174" s="4"/>
      <c r="ARK174" s="4"/>
      <c r="ARL174" s="4"/>
      <c r="ARM174" s="4"/>
      <c r="ARN174" s="4"/>
      <c r="ARO174" s="4"/>
      <c r="ARP174" s="4"/>
      <c r="ARQ174" s="4"/>
      <c r="ARR174" s="4"/>
      <c r="ARS174" s="4"/>
      <c r="ASH174" s="4"/>
      <c r="ASI174" s="4"/>
      <c r="ASJ174" s="4"/>
      <c r="ASK174" s="4"/>
      <c r="ASL174" s="4"/>
      <c r="ASM174" s="4"/>
      <c r="ASN174" s="4"/>
      <c r="ASO174" s="4"/>
      <c r="ASP174" s="4"/>
      <c r="ASQ174" s="4"/>
      <c r="ATF174" s="4"/>
      <c r="ATG174" s="4"/>
      <c r="ATH174" s="4"/>
      <c r="ATI174" s="4"/>
      <c r="ATJ174" s="4"/>
      <c r="ATK174" s="4"/>
      <c r="ATL174" s="4"/>
      <c r="ATM174" s="4"/>
      <c r="ATN174" s="4"/>
      <c r="AUC174" s="4"/>
      <c r="AUD174" s="4"/>
      <c r="AUE174" s="4"/>
      <c r="AUF174" s="4"/>
      <c r="AUG174" s="4"/>
      <c r="AUH174" s="4"/>
      <c r="AUI174" s="4"/>
      <c r="AUJ174" s="4"/>
      <c r="AUK174" s="4"/>
    </row>
    <row r="175" spans="8:760 1055:1233" s="18" customFormat="1" x14ac:dyDescent="0.25"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56"/>
      <c r="CY175" s="4"/>
      <c r="EL175" s="4"/>
      <c r="GP175" s="4"/>
      <c r="IT175" s="4"/>
      <c r="NB175" s="4"/>
      <c r="PF175" s="4"/>
      <c r="TC175" s="4"/>
      <c r="UK175" s="4"/>
      <c r="XL175" s="4"/>
      <c r="AAM175" s="4"/>
      <c r="ACF175" s="4"/>
      <c r="ANO175" s="4"/>
      <c r="ANS175" s="4"/>
      <c r="ANT175" s="4"/>
      <c r="ANU175" s="4"/>
      <c r="ANV175" s="4"/>
      <c r="ANW175" s="4"/>
      <c r="ANX175" s="4"/>
      <c r="ANY175" s="4"/>
      <c r="ANZ175" s="4"/>
      <c r="AOA175" s="4"/>
      <c r="AOZ175" s="4"/>
      <c r="APD175" s="4"/>
      <c r="APE175" s="4"/>
      <c r="APF175" s="4"/>
      <c r="APG175" s="4"/>
      <c r="APH175" s="4"/>
      <c r="API175" s="4"/>
      <c r="APJ175" s="4"/>
      <c r="APK175" s="4"/>
      <c r="APL175" s="4"/>
      <c r="AQN175" s="4"/>
      <c r="AQO175" s="4"/>
      <c r="AQP175" s="4"/>
      <c r="AQQ175" s="4"/>
      <c r="AQR175" s="4"/>
      <c r="AQS175" s="4"/>
      <c r="AQT175" s="4"/>
      <c r="AQU175" s="4"/>
      <c r="AQV175" s="4"/>
      <c r="ARK175" s="4"/>
      <c r="ARL175" s="4"/>
      <c r="ARM175" s="4"/>
      <c r="ARN175" s="4"/>
      <c r="ARO175" s="4"/>
      <c r="ARP175" s="4"/>
      <c r="ARQ175" s="4"/>
      <c r="ARR175" s="4"/>
      <c r="ARS175" s="4"/>
      <c r="ASH175" s="4"/>
      <c r="ASI175" s="4"/>
      <c r="ASJ175" s="4"/>
      <c r="ASK175" s="4"/>
      <c r="ASL175" s="4"/>
      <c r="ASM175" s="4"/>
      <c r="ASN175" s="4"/>
      <c r="ASO175" s="4"/>
      <c r="ASP175" s="4"/>
      <c r="ASQ175" s="4"/>
      <c r="ATF175" s="4"/>
      <c r="ATG175" s="4"/>
      <c r="ATH175" s="4"/>
      <c r="ATI175" s="4"/>
      <c r="ATJ175" s="4"/>
      <c r="ATK175" s="4"/>
      <c r="ATL175" s="4"/>
      <c r="ATM175" s="4"/>
      <c r="ATN175" s="4"/>
      <c r="AUC175" s="4"/>
      <c r="AUD175" s="4"/>
      <c r="AUE175" s="4"/>
      <c r="AUF175" s="4"/>
      <c r="AUG175" s="4"/>
      <c r="AUH175" s="4"/>
      <c r="AUI175" s="4"/>
      <c r="AUJ175" s="4"/>
      <c r="AUK175" s="4"/>
    </row>
    <row r="176" spans="8:760 1055:1233" s="18" customFormat="1" x14ac:dyDescent="0.25"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56"/>
      <c r="CY176" s="4"/>
      <c r="EL176" s="4"/>
      <c r="GP176" s="4"/>
      <c r="IT176" s="4"/>
      <c r="NB176" s="4"/>
      <c r="PF176" s="4"/>
      <c r="TC176" s="4"/>
      <c r="UK176" s="4"/>
      <c r="XL176" s="4"/>
      <c r="AAM176" s="4"/>
      <c r="ACF176" s="4"/>
      <c r="ANO176" s="4"/>
      <c r="ANS176" s="4"/>
      <c r="ANT176" s="4"/>
      <c r="ANU176" s="4"/>
      <c r="ANV176" s="4"/>
      <c r="ANW176" s="4"/>
      <c r="ANX176" s="4"/>
      <c r="ANY176" s="4"/>
      <c r="ANZ176" s="4"/>
      <c r="AOA176" s="4"/>
      <c r="AOZ176" s="4"/>
      <c r="APD176" s="4"/>
      <c r="APE176" s="4"/>
      <c r="APF176" s="4"/>
      <c r="APG176" s="4"/>
      <c r="APH176" s="4"/>
      <c r="API176" s="4"/>
      <c r="APJ176" s="4"/>
      <c r="APK176" s="4"/>
      <c r="APL176" s="4"/>
      <c r="AQN176" s="4"/>
      <c r="AQO176" s="4"/>
      <c r="AQP176" s="4"/>
      <c r="AQQ176" s="4"/>
      <c r="AQR176" s="4"/>
      <c r="AQS176" s="4"/>
      <c r="AQT176" s="4"/>
      <c r="AQU176" s="4"/>
      <c r="AQV176" s="4"/>
      <c r="ARK176" s="4"/>
      <c r="ARL176" s="4"/>
      <c r="ARM176" s="4"/>
      <c r="ARN176" s="4"/>
      <c r="ARO176" s="4"/>
      <c r="ARP176" s="4"/>
      <c r="ARQ176" s="4"/>
      <c r="ARR176" s="4"/>
      <c r="ARS176" s="4"/>
      <c r="ASH176" s="4"/>
      <c r="ASI176" s="4"/>
      <c r="ASJ176" s="4"/>
      <c r="ASK176" s="4"/>
      <c r="ASL176" s="4"/>
      <c r="ASM176" s="4"/>
      <c r="ASN176" s="4"/>
      <c r="ASO176" s="4"/>
      <c r="ASP176" s="4"/>
      <c r="ASQ176" s="4"/>
      <c r="ATF176" s="4"/>
      <c r="ATG176" s="4"/>
      <c r="ATH176" s="4"/>
      <c r="ATI176" s="4"/>
      <c r="ATJ176" s="4"/>
      <c r="ATK176" s="4"/>
      <c r="ATL176" s="4"/>
      <c r="ATM176" s="4"/>
      <c r="ATN176" s="4"/>
      <c r="AUC176" s="4"/>
      <c r="AUD176" s="4"/>
      <c r="AUE176" s="4"/>
      <c r="AUF176" s="4"/>
      <c r="AUG176" s="4"/>
      <c r="AUH176" s="4"/>
      <c r="AUI176" s="4"/>
      <c r="AUJ176" s="4"/>
      <c r="AUK176" s="4"/>
    </row>
    <row r="177" spans="8:760 1055:1233" s="18" customFormat="1" x14ac:dyDescent="0.25"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56"/>
      <c r="CY177" s="4"/>
      <c r="EL177" s="4"/>
      <c r="GP177" s="4"/>
      <c r="IT177" s="4"/>
      <c r="NB177" s="4"/>
      <c r="PF177" s="4"/>
      <c r="TC177" s="4"/>
      <c r="UK177" s="4"/>
      <c r="XL177" s="4"/>
      <c r="AAM177" s="4"/>
      <c r="ACF177" s="4"/>
      <c r="ANO177" s="4"/>
      <c r="ANS177" s="4"/>
      <c r="ANT177" s="4"/>
      <c r="ANU177" s="4"/>
      <c r="ANV177" s="4"/>
      <c r="ANW177" s="4"/>
      <c r="ANX177" s="4"/>
      <c r="ANY177" s="4"/>
      <c r="ANZ177" s="4"/>
      <c r="AOA177" s="4"/>
      <c r="AOZ177" s="4"/>
      <c r="APD177" s="4"/>
      <c r="APE177" s="4"/>
      <c r="APF177" s="4"/>
      <c r="APG177" s="4"/>
      <c r="APH177" s="4"/>
      <c r="API177" s="4"/>
      <c r="APJ177" s="4"/>
      <c r="APK177" s="4"/>
      <c r="APL177" s="4"/>
      <c r="AQN177" s="4"/>
      <c r="AQO177" s="4"/>
      <c r="AQP177" s="4"/>
      <c r="AQQ177" s="4"/>
      <c r="AQR177" s="4"/>
      <c r="AQS177" s="4"/>
      <c r="AQT177" s="4"/>
      <c r="AQU177" s="4"/>
      <c r="AQV177" s="4"/>
      <c r="ARK177" s="4"/>
      <c r="ARL177" s="4"/>
      <c r="ARM177" s="4"/>
      <c r="ARN177" s="4"/>
      <c r="ARO177" s="4"/>
      <c r="ARP177" s="4"/>
      <c r="ARQ177" s="4"/>
      <c r="ARR177" s="4"/>
      <c r="ARS177" s="4"/>
      <c r="ASH177" s="4"/>
      <c r="ASI177" s="4"/>
      <c r="ASJ177" s="4"/>
      <c r="ASK177" s="4"/>
      <c r="ASL177" s="4"/>
      <c r="ASM177" s="4"/>
      <c r="ASN177" s="4"/>
      <c r="ASO177" s="4"/>
      <c r="ASP177" s="4"/>
      <c r="ASQ177" s="4"/>
      <c r="ATF177" s="4"/>
      <c r="ATG177" s="4"/>
      <c r="ATH177" s="4"/>
      <c r="ATI177" s="4"/>
      <c r="ATJ177" s="4"/>
      <c r="ATK177" s="4"/>
      <c r="ATL177" s="4"/>
      <c r="ATM177" s="4"/>
      <c r="ATN177" s="4"/>
      <c r="AUC177" s="4"/>
      <c r="AUD177" s="4"/>
      <c r="AUE177" s="4"/>
      <c r="AUF177" s="4"/>
      <c r="AUG177" s="4"/>
      <c r="AUH177" s="4"/>
      <c r="AUI177" s="4"/>
      <c r="AUJ177" s="4"/>
      <c r="AUK177" s="4"/>
    </row>
    <row r="178" spans="8:760 1055:1233" s="18" customFormat="1" x14ac:dyDescent="0.25"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56"/>
      <c r="CY178" s="4"/>
      <c r="EL178" s="4"/>
      <c r="GP178" s="4"/>
      <c r="IT178" s="4"/>
      <c r="NB178" s="4"/>
      <c r="PF178" s="4"/>
      <c r="TC178" s="4"/>
      <c r="UK178" s="4"/>
      <c r="XL178" s="4"/>
      <c r="AAM178" s="4"/>
      <c r="ACF178" s="4"/>
      <c r="ANO178" s="4"/>
      <c r="ANS178" s="4"/>
      <c r="ANT178" s="4"/>
      <c r="ANU178" s="4"/>
      <c r="ANV178" s="4"/>
      <c r="ANW178" s="4"/>
      <c r="ANX178" s="4"/>
      <c r="ANY178" s="4"/>
      <c r="ANZ178" s="4"/>
      <c r="AOA178" s="4"/>
      <c r="AOZ178" s="4"/>
      <c r="APD178" s="4"/>
      <c r="APE178" s="4"/>
      <c r="APF178" s="4"/>
      <c r="APG178" s="4"/>
      <c r="APH178" s="4"/>
      <c r="API178" s="4"/>
      <c r="APJ178" s="4"/>
      <c r="APK178" s="4"/>
      <c r="APL178" s="4"/>
      <c r="AQN178" s="4"/>
      <c r="AQO178" s="4"/>
      <c r="AQP178" s="4"/>
      <c r="AQQ178" s="4"/>
      <c r="AQR178" s="4"/>
      <c r="AQS178" s="4"/>
      <c r="AQT178" s="4"/>
      <c r="AQU178" s="4"/>
      <c r="AQV178" s="4"/>
      <c r="ARK178" s="4"/>
      <c r="ARL178" s="4"/>
      <c r="ARM178" s="4"/>
      <c r="ARN178" s="4"/>
      <c r="ARO178" s="4"/>
      <c r="ARP178" s="4"/>
      <c r="ARQ178" s="4"/>
      <c r="ARR178" s="4"/>
      <c r="ARS178" s="4"/>
      <c r="ASH178" s="4"/>
      <c r="ASI178" s="4"/>
      <c r="ASJ178" s="4"/>
      <c r="ASK178" s="4"/>
      <c r="ASL178" s="4"/>
      <c r="ASM178" s="4"/>
      <c r="ASN178" s="4"/>
      <c r="ASO178" s="4"/>
      <c r="ASP178" s="4"/>
      <c r="ASQ178" s="4"/>
      <c r="ATF178" s="4"/>
      <c r="ATG178" s="4"/>
      <c r="ATH178" s="4"/>
      <c r="ATI178" s="4"/>
      <c r="ATJ178" s="4"/>
      <c r="ATK178" s="4"/>
      <c r="ATL178" s="4"/>
      <c r="ATM178" s="4"/>
      <c r="ATN178" s="4"/>
      <c r="AUC178" s="4"/>
      <c r="AUD178" s="4"/>
      <c r="AUE178" s="4"/>
      <c r="AUF178" s="4"/>
      <c r="AUG178" s="4"/>
      <c r="AUH178" s="4"/>
      <c r="AUI178" s="4"/>
      <c r="AUJ178" s="4"/>
      <c r="AUK178" s="4"/>
    </row>
    <row r="179" spans="8:760 1055:1233" s="18" customFormat="1" x14ac:dyDescent="0.25"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56"/>
      <c r="CY179" s="4"/>
      <c r="EL179" s="4"/>
      <c r="GP179" s="4"/>
      <c r="IT179" s="4"/>
      <c r="NB179" s="4"/>
      <c r="PF179" s="4"/>
      <c r="TC179" s="4"/>
      <c r="UK179" s="4"/>
      <c r="XL179" s="4"/>
      <c r="AAM179" s="4"/>
      <c r="ACF179" s="4"/>
      <c r="ANO179" s="4"/>
      <c r="ANS179" s="4"/>
      <c r="ANT179" s="4"/>
      <c r="ANU179" s="4"/>
      <c r="ANV179" s="4"/>
      <c r="ANW179" s="4"/>
      <c r="ANX179" s="4"/>
      <c r="ANY179" s="4"/>
      <c r="ANZ179" s="4"/>
      <c r="AOA179" s="4"/>
      <c r="AOZ179" s="4"/>
      <c r="APD179" s="4"/>
      <c r="APE179" s="4"/>
      <c r="APF179" s="4"/>
      <c r="APG179" s="4"/>
      <c r="APH179" s="4"/>
      <c r="API179" s="4"/>
      <c r="APJ179" s="4"/>
      <c r="APK179" s="4"/>
      <c r="APL179" s="4"/>
      <c r="AQN179" s="4"/>
      <c r="AQO179" s="4"/>
      <c r="AQP179" s="4"/>
      <c r="AQQ179" s="4"/>
      <c r="AQR179" s="4"/>
      <c r="AQS179" s="4"/>
      <c r="AQT179" s="4"/>
      <c r="AQU179" s="4"/>
      <c r="AQV179" s="4"/>
      <c r="ARK179" s="4"/>
      <c r="ARL179" s="4"/>
      <c r="ARM179" s="4"/>
      <c r="ARN179" s="4"/>
      <c r="ARO179" s="4"/>
      <c r="ARP179" s="4"/>
      <c r="ARQ179" s="4"/>
      <c r="ARR179" s="4"/>
      <c r="ARS179" s="4"/>
      <c r="ASH179" s="4"/>
      <c r="ASI179" s="4"/>
      <c r="ASJ179" s="4"/>
      <c r="ASK179" s="4"/>
      <c r="ASL179" s="4"/>
      <c r="ASM179" s="4"/>
      <c r="ASN179" s="4"/>
      <c r="ASO179" s="4"/>
      <c r="ASP179" s="4"/>
      <c r="ASQ179" s="4"/>
      <c r="ATF179" s="4"/>
      <c r="ATG179" s="4"/>
      <c r="ATH179" s="4"/>
      <c r="ATI179" s="4"/>
      <c r="ATJ179" s="4"/>
      <c r="ATK179" s="4"/>
      <c r="ATL179" s="4"/>
      <c r="ATM179" s="4"/>
      <c r="ATN179" s="4"/>
      <c r="AUC179" s="4"/>
      <c r="AUD179" s="4"/>
      <c r="AUE179" s="4"/>
      <c r="AUF179" s="4"/>
      <c r="AUG179" s="4"/>
      <c r="AUH179" s="4"/>
      <c r="AUI179" s="4"/>
      <c r="AUJ179" s="4"/>
      <c r="AUK179" s="4"/>
    </row>
    <row r="180" spans="8:760 1055:1233" s="18" customFormat="1" x14ac:dyDescent="0.25"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56"/>
      <c r="CY180" s="4"/>
      <c r="EL180" s="4"/>
      <c r="GP180" s="4"/>
      <c r="IT180" s="4"/>
      <c r="NB180" s="4"/>
      <c r="PF180" s="4"/>
      <c r="TC180" s="4"/>
      <c r="UK180" s="4"/>
      <c r="XL180" s="4"/>
      <c r="AAM180" s="4"/>
      <c r="ACF180" s="4"/>
      <c r="ANO180" s="4"/>
      <c r="ANS180" s="4"/>
      <c r="ANT180" s="4"/>
      <c r="ANU180" s="4"/>
      <c r="ANV180" s="4"/>
      <c r="ANW180" s="4"/>
      <c r="ANX180" s="4"/>
      <c r="ANY180" s="4"/>
      <c r="ANZ180" s="4"/>
      <c r="AOA180" s="4"/>
      <c r="AOZ180" s="4"/>
      <c r="APD180" s="4"/>
      <c r="APE180" s="4"/>
      <c r="APF180" s="4"/>
      <c r="APG180" s="4"/>
      <c r="APH180" s="4"/>
      <c r="API180" s="4"/>
      <c r="APJ180" s="4"/>
      <c r="APK180" s="4"/>
      <c r="APL180" s="4"/>
      <c r="AQN180" s="4"/>
      <c r="AQO180" s="4"/>
      <c r="AQP180" s="4"/>
      <c r="AQQ180" s="4"/>
      <c r="AQR180" s="4"/>
      <c r="AQS180" s="4"/>
      <c r="AQT180" s="4"/>
      <c r="AQU180" s="4"/>
      <c r="AQV180" s="4"/>
      <c r="ARK180" s="4"/>
      <c r="ARL180" s="4"/>
      <c r="ARM180" s="4"/>
      <c r="ARN180" s="4"/>
      <c r="ARO180" s="4"/>
      <c r="ARP180" s="4"/>
      <c r="ARQ180" s="4"/>
      <c r="ARR180" s="4"/>
      <c r="ARS180" s="4"/>
      <c r="ASH180" s="4"/>
      <c r="ASI180" s="4"/>
      <c r="ASJ180" s="4"/>
      <c r="ASK180" s="4"/>
      <c r="ASL180" s="4"/>
      <c r="ASM180" s="4"/>
      <c r="ASN180" s="4"/>
      <c r="ASO180" s="4"/>
      <c r="ASP180" s="4"/>
      <c r="ASQ180" s="4"/>
      <c r="ATF180" s="4"/>
      <c r="ATG180" s="4"/>
      <c r="ATH180" s="4"/>
      <c r="ATI180" s="4"/>
      <c r="ATJ180" s="4"/>
      <c r="ATK180" s="4"/>
      <c r="ATL180" s="4"/>
      <c r="ATM180" s="4"/>
      <c r="ATN180" s="4"/>
      <c r="AUC180" s="4"/>
      <c r="AUD180" s="4"/>
      <c r="AUE180" s="4"/>
      <c r="AUF180" s="4"/>
      <c r="AUG180" s="4"/>
      <c r="AUH180" s="4"/>
      <c r="AUI180" s="4"/>
      <c r="AUJ180" s="4"/>
      <c r="AUK180" s="4"/>
    </row>
    <row r="181" spans="8:760 1055:1233" s="18" customFormat="1" x14ac:dyDescent="0.25"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56"/>
      <c r="CY181" s="4"/>
      <c r="EL181" s="4"/>
      <c r="GP181" s="4"/>
      <c r="IT181" s="4"/>
      <c r="NB181" s="4"/>
      <c r="PF181" s="4"/>
      <c r="TC181" s="4"/>
      <c r="UK181" s="4"/>
      <c r="XL181" s="4"/>
      <c r="AAM181" s="4"/>
      <c r="ACF181" s="4"/>
      <c r="ANO181" s="4"/>
      <c r="ANS181" s="4"/>
      <c r="ANT181" s="4"/>
      <c r="ANU181" s="4"/>
      <c r="ANV181" s="4"/>
      <c r="ANW181" s="4"/>
      <c r="ANX181" s="4"/>
      <c r="ANY181" s="4"/>
      <c r="ANZ181" s="4"/>
      <c r="AOA181" s="4"/>
      <c r="AOZ181" s="4"/>
      <c r="APD181" s="4"/>
      <c r="APE181" s="4"/>
      <c r="APF181" s="4"/>
      <c r="APG181" s="4"/>
      <c r="APH181" s="4"/>
      <c r="API181" s="4"/>
      <c r="APJ181" s="4"/>
      <c r="APK181" s="4"/>
      <c r="APL181" s="4"/>
      <c r="AQN181" s="4"/>
      <c r="AQO181" s="4"/>
      <c r="AQP181" s="4"/>
      <c r="AQQ181" s="4"/>
      <c r="AQR181" s="4"/>
      <c r="AQS181" s="4"/>
      <c r="AQT181" s="4"/>
      <c r="AQU181" s="4"/>
      <c r="AQV181" s="4"/>
      <c r="ARK181" s="4"/>
      <c r="ARL181" s="4"/>
      <c r="ARM181" s="4"/>
      <c r="ARN181" s="4"/>
      <c r="ARO181" s="4"/>
      <c r="ARP181" s="4"/>
      <c r="ARQ181" s="4"/>
      <c r="ARR181" s="4"/>
      <c r="ARS181" s="4"/>
      <c r="ASH181" s="4"/>
      <c r="ASI181" s="4"/>
      <c r="ASJ181" s="4"/>
      <c r="ASK181" s="4"/>
      <c r="ASL181" s="4"/>
      <c r="ASM181" s="4"/>
      <c r="ASN181" s="4"/>
      <c r="ASO181" s="4"/>
      <c r="ASP181" s="4"/>
      <c r="ASQ181" s="4"/>
      <c r="ATF181" s="4"/>
      <c r="ATG181" s="4"/>
      <c r="ATH181" s="4"/>
      <c r="ATI181" s="4"/>
      <c r="ATJ181" s="4"/>
      <c r="ATK181" s="4"/>
      <c r="ATL181" s="4"/>
      <c r="ATM181" s="4"/>
      <c r="ATN181" s="4"/>
      <c r="AUC181" s="4"/>
      <c r="AUD181" s="4"/>
      <c r="AUE181" s="4"/>
      <c r="AUF181" s="4"/>
      <c r="AUG181" s="4"/>
      <c r="AUH181" s="4"/>
      <c r="AUI181" s="4"/>
      <c r="AUJ181" s="4"/>
      <c r="AUK181" s="4"/>
    </row>
    <row r="182" spans="8:760 1055:1233" s="18" customFormat="1" x14ac:dyDescent="0.25"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CY182" s="4"/>
      <c r="EL182" s="4"/>
      <c r="GP182" s="4"/>
      <c r="IT182" s="4"/>
      <c r="NB182" s="4"/>
      <c r="PF182" s="4"/>
      <c r="TC182" s="4"/>
      <c r="UK182" s="4"/>
      <c r="XL182" s="4"/>
      <c r="AAM182" s="4"/>
      <c r="ACF182" s="4"/>
      <c r="ANO182" s="4"/>
      <c r="ANS182" s="4"/>
      <c r="ANT182" s="4"/>
      <c r="ANU182" s="4"/>
      <c r="ANV182" s="4"/>
      <c r="ANW182" s="4"/>
      <c r="ANX182" s="4"/>
      <c r="ANY182" s="4"/>
      <c r="ANZ182" s="4"/>
      <c r="AOA182" s="4"/>
      <c r="AOZ182" s="4"/>
      <c r="APD182" s="4"/>
      <c r="APE182" s="4"/>
      <c r="APF182" s="4"/>
      <c r="APG182" s="4"/>
      <c r="APH182" s="4"/>
      <c r="API182" s="4"/>
      <c r="APJ182" s="4"/>
      <c r="APK182" s="4"/>
      <c r="APL182" s="4"/>
      <c r="AQN182" s="4"/>
      <c r="AQO182" s="4"/>
      <c r="AQP182" s="4"/>
      <c r="AQQ182" s="4"/>
      <c r="AQR182" s="4"/>
      <c r="AQS182" s="4"/>
      <c r="AQT182" s="4"/>
      <c r="AQU182" s="4"/>
      <c r="AQV182" s="4"/>
      <c r="ARK182" s="4"/>
      <c r="ARL182" s="4"/>
      <c r="ARM182" s="4"/>
      <c r="ARN182" s="4"/>
      <c r="ARO182" s="4"/>
      <c r="ARP182" s="4"/>
      <c r="ARQ182" s="4"/>
      <c r="ARR182" s="4"/>
      <c r="ARS182" s="4"/>
      <c r="ASH182" s="4"/>
      <c r="ASI182" s="4"/>
      <c r="ASJ182" s="4"/>
      <c r="ASK182" s="4"/>
      <c r="ASL182" s="4"/>
      <c r="ASM182" s="4"/>
      <c r="ASN182" s="4"/>
      <c r="ASO182" s="4"/>
      <c r="ASP182" s="4"/>
      <c r="ASQ182" s="4"/>
      <c r="ATF182" s="4"/>
      <c r="ATG182" s="4"/>
      <c r="ATH182" s="4"/>
      <c r="ATI182" s="4"/>
      <c r="ATJ182" s="4"/>
      <c r="ATK182" s="4"/>
      <c r="ATL182" s="4"/>
      <c r="ATM182" s="4"/>
      <c r="ATN182" s="4"/>
      <c r="AUC182" s="4"/>
      <c r="AUD182" s="4"/>
      <c r="AUE182" s="4"/>
      <c r="AUF182" s="4"/>
      <c r="AUG182" s="4"/>
      <c r="AUH182" s="4"/>
      <c r="AUI182" s="4"/>
      <c r="AUJ182" s="4"/>
      <c r="AUK182" s="4"/>
    </row>
    <row r="183" spans="8:760 1055:1233" s="18" customFormat="1" x14ac:dyDescent="0.25"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61"/>
      <c r="AP183" s="19"/>
      <c r="AQ183" s="19"/>
      <c r="AR183" s="19"/>
      <c r="AS183" s="19"/>
      <c r="CY183" s="4"/>
      <c r="EL183" s="4"/>
      <c r="GP183" s="4"/>
      <c r="IT183" s="4"/>
      <c r="NB183" s="4"/>
      <c r="PF183" s="4"/>
      <c r="TC183" s="4"/>
      <c r="UK183" s="4"/>
      <c r="XL183" s="4"/>
      <c r="AAM183" s="4"/>
      <c r="ACF183" s="4"/>
      <c r="ANO183" s="4"/>
      <c r="ANS183" s="4"/>
      <c r="ANT183" s="4"/>
      <c r="ANU183" s="4"/>
      <c r="ANV183" s="4"/>
      <c r="ANW183" s="4"/>
      <c r="ANX183" s="4"/>
      <c r="ANY183" s="4"/>
      <c r="ANZ183" s="4"/>
      <c r="AOA183" s="4"/>
      <c r="AOZ183" s="4"/>
      <c r="APD183" s="4"/>
      <c r="APE183" s="4"/>
      <c r="APF183" s="4"/>
      <c r="APG183" s="4"/>
      <c r="APH183" s="4"/>
      <c r="API183" s="4"/>
      <c r="APJ183" s="4"/>
      <c r="APK183" s="4"/>
      <c r="APL183" s="4"/>
      <c r="AQN183" s="4"/>
      <c r="AQO183" s="4"/>
      <c r="AQP183" s="4"/>
      <c r="AQQ183" s="4"/>
      <c r="AQR183" s="4"/>
      <c r="AQS183" s="4"/>
      <c r="AQT183" s="4"/>
      <c r="AQU183" s="4"/>
      <c r="AQV183" s="4"/>
      <c r="ARK183" s="4"/>
      <c r="ARL183" s="4"/>
      <c r="ARM183" s="4"/>
      <c r="ARN183" s="4"/>
      <c r="ARO183" s="4"/>
      <c r="ARP183" s="4"/>
      <c r="ARQ183" s="4"/>
      <c r="ARR183" s="4"/>
      <c r="ARS183" s="4"/>
      <c r="ASH183" s="4"/>
      <c r="ASI183" s="4"/>
      <c r="ASJ183" s="4"/>
      <c r="ASK183" s="4"/>
      <c r="ASL183" s="4"/>
      <c r="ASM183" s="4"/>
      <c r="ASN183" s="4"/>
      <c r="ASO183" s="4"/>
      <c r="ASP183" s="4"/>
      <c r="ASQ183" s="4"/>
      <c r="ATF183" s="4"/>
      <c r="ATG183" s="4"/>
      <c r="ATH183" s="4"/>
      <c r="ATI183" s="4"/>
      <c r="ATJ183" s="4"/>
      <c r="ATK183" s="4"/>
      <c r="ATL183" s="4"/>
      <c r="ATM183" s="4"/>
      <c r="ATN183" s="4"/>
      <c r="AUC183" s="4"/>
      <c r="AUD183" s="4"/>
      <c r="AUE183" s="4"/>
      <c r="AUF183" s="4"/>
      <c r="AUG183" s="4"/>
      <c r="AUH183" s="4"/>
      <c r="AUI183" s="4"/>
      <c r="AUJ183" s="4"/>
      <c r="AUK183" s="4"/>
    </row>
    <row r="184" spans="8:760 1055:1233" s="18" customFormat="1" x14ac:dyDescent="0.25"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61"/>
      <c r="AP184" s="19"/>
      <c r="AQ184" s="19"/>
      <c r="AR184" s="19"/>
      <c r="AS184" s="19"/>
      <c r="CY184" s="4"/>
      <c r="EL184" s="4"/>
      <c r="GP184" s="4"/>
      <c r="IT184" s="4"/>
      <c r="NB184" s="4"/>
      <c r="PF184" s="4"/>
      <c r="TC184" s="4"/>
      <c r="UK184" s="4"/>
      <c r="XL184" s="4"/>
      <c r="AAM184" s="4"/>
      <c r="ACF184" s="4"/>
      <c r="ANO184" s="4"/>
      <c r="ANS184" s="4"/>
      <c r="ANT184" s="4"/>
      <c r="ANU184" s="4"/>
      <c r="ANV184" s="4"/>
      <c r="ANW184" s="4"/>
      <c r="ANX184" s="4"/>
      <c r="ANY184" s="4"/>
      <c r="ANZ184" s="4"/>
      <c r="AOA184" s="4"/>
      <c r="AOZ184" s="4"/>
      <c r="APD184" s="4"/>
      <c r="APE184" s="4"/>
      <c r="APF184" s="4"/>
      <c r="APG184" s="4"/>
      <c r="APH184" s="4"/>
      <c r="API184" s="4"/>
      <c r="APJ184" s="4"/>
      <c r="APK184" s="4"/>
      <c r="APL184" s="4"/>
      <c r="AQN184" s="4"/>
      <c r="AQO184" s="4"/>
      <c r="AQP184" s="4"/>
      <c r="AQQ184" s="4"/>
      <c r="AQR184" s="4"/>
      <c r="AQS184" s="4"/>
      <c r="AQT184" s="4"/>
      <c r="AQU184" s="4"/>
      <c r="AQV184" s="4"/>
      <c r="ARK184" s="4"/>
      <c r="ARL184" s="4"/>
      <c r="ARM184" s="4"/>
      <c r="ARN184" s="4"/>
      <c r="ARO184" s="4"/>
      <c r="ARP184" s="4"/>
      <c r="ARQ184" s="4"/>
      <c r="ARR184" s="4"/>
      <c r="ARS184" s="4"/>
      <c r="ASH184" s="4"/>
      <c r="ASI184" s="4"/>
      <c r="ASJ184" s="4"/>
      <c r="ASK184" s="4"/>
      <c r="ASL184" s="4"/>
      <c r="ASM184" s="4"/>
      <c r="ASN184" s="4"/>
      <c r="ASO184" s="4"/>
      <c r="ASP184" s="4"/>
      <c r="ASQ184" s="4"/>
      <c r="ATF184" s="4"/>
      <c r="ATG184" s="4"/>
      <c r="ATH184" s="4"/>
      <c r="ATI184" s="4"/>
      <c r="ATJ184" s="4"/>
      <c r="ATK184" s="4"/>
      <c r="ATL184" s="4"/>
      <c r="ATM184" s="4"/>
      <c r="ATN184" s="4"/>
      <c r="AUC184" s="4"/>
      <c r="AUD184" s="4"/>
      <c r="AUE184" s="4"/>
      <c r="AUF184" s="4"/>
      <c r="AUG184" s="4"/>
      <c r="AUH184" s="4"/>
      <c r="AUI184" s="4"/>
      <c r="AUJ184" s="4"/>
      <c r="AUK184" s="4"/>
    </row>
    <row r="185" spans="8:760 1055:1233" s="18" customFormat="1" x14ac:dyDescent="0.25"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61"/>
      <c r="AP185" s="61"/>
      <c r="AQ185" s="61"/>
      <c r="AR185" s="62">
        <f>(5+85.27)/-4.3247</f>
        <v>-20.873124147339698</v>
      </c>
      <c r="AS185" s="61"/>
      <c r="CY185" s="4"/>
      <c r="EL185" s="4"/>
      <c r="GP185" s="4"/>
      <c r="IT185" s="4"/>
      <c r="NB185" s="4"/>
      <c r="PF185" s="4"/>
      <c r="TC185" s="4"/>
      <c r="UK185" s="4"/>
      <c r="XL185" s="4"/>
      <c r="AAM185" s="4"/>
      <c r="ACF185" s="4"/>
      <c r="ANO185" s="4"/>
      <c r="ANS185" s="4"/>
      <c r="ANT185" s="4"/>
      <c r="ANU185" s="4"/>
      <c r="ANV185" s="4"/>
      <c r="ANW185" s="4"/>
      <c r="ANX185" s="4"/>
      <c r="ANY185" s="4"/>
      <c r="ANZ185" s="4"/>
      <c r="AOA185" s="4"/>
      <c r="AOZ185" s="4"/>
      <c r="APD185" s="4"/>
      <c r="APE185" s="4"/>
      <c r="APF185" s="4"/>
      <c r="APG185" s="4"/>
      <c r="APH185" s="4"/>
      <c r="API185" s="4"/>
      <c r="APJ185" s="4"/>
      <c r="APK185" s="4"/>
      <c r="APL185" s="4"/>
      <c r="AQN185" s="4"/>
      <c r="AQO185" s="4"/>
      <c r="AQP185" s="4"/>
      <c r="AQQ185" s="4"/>
      <c r="AQR185" s="4"/>
      <c r="AQS185" s="4"/>
      <c r="AQT185" s="4"/>
      <c r="AQU185" s="4"/>
      <c r="AQV185" s="4"/>
      <c r="ARK185" s="4"/>
      <c r="ARL185" s="4"/>
      <c r="ARM185" s="4"/>
      <c r="ARN185" s="4"/>
      <c r="ARO185" s="4"/>
      <c r="ARP185" s="4"/>
      <c r="ARQ185" s="4"/>
      <c r="ARR185" s="4"/>
      <c r="ARS185" s="4"/>
      <c r="ASH185" s="4"/>
      <c r="ASI185" s="4"/>
      <c r="ASJ185" s="4"/>
      <c r="ASK185" s="4"/>
      <c r="ASL185" s="4"/>
      <c r="ASM185" s="4"/>
      <c r="ASN185" s="4"/>
      <c r="ASO185" s="4"/>
      <c r="ASP185" s="4"/>
      <c r="ASQ185" s="4"/>
      <c r="ATF185" s="4"/>
      <c r="ATG185" s="4"/>
      <c r="ATH185" s="4"/>
      <c r="ATI185" s="4"/>
      <c r="ATJ185" s="4"/>
      <c r="ATK185" s="4"/>
      <c r="ATL185" s="4"/>
      <c r="ATM185" s="4"/>
      <c r="ATN185" s="4"/>
      <c r="AUC185" s="4"/>
      <c r="AUD185" s="4"/>
      <c r="AUE185" s="4"/>
      <c r="AUF185" s="4"/>
      <c r="AUG185" s="4"/>
      <c r="AUH185" s="4"/>
      <c r="AUI185" s="4"/>
      <c r="AUJ185" s="4"/>
      <c r="AUK185" s="4"/>
    </row>
    <row r="186" spans="8:760 1055:1233" s="18" customFormat="1" x14ac:dyDescent="0.25"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61"/>
      <c r="AP186" s="61"/>
      <c r="AQ186" s="61"/>
      <c r="AR186" s="61"/>
      <c r="AS186" s="61"/>
      <c r="CY186" s="4"/>
      <c r="EL186" s="4"/>
      <c r="GP186" s="4"/>
      <c r="IT186" s="4"/>
      <c r="NB186" s="4"/>
      <c r="PF186" s="4"/>
      <c r="TC186" s="4"/>
      <c r="UK186" s="4"/>
      <c r="XL186" s="4"/>
      <c r="AAM186" s="4"/>
      <c r="ACF186" s="4"/>
      <c r="ANO186" s="4"/>
      <c r="ANS186" s="4"/>
      <c r="ANT186" s="4"/>
      <c r="ANU186" s="4"/>
      <c r="ANV186" s="4"/>
      <c r="ANW186" s="4"/>
      <c r="ANX186" s="4"/>
      <c r="ANY186" s="4"/>
      <c r="ANZ186" s="4"/>
      <c r="AOA186" s="4"/>
      <c r="AOZ186" s="4"/>
      <c r="APD186" s="4"/>
      <c r="APE186" s="4"/>
      <c r="APF186" s="4"/>
      <c r="APG186" s="4"/>
      <c r="APH186" s="4"/>
      <c r="API186" s="4"/>
      <c r="APJ186" s="4"/>
      <c r="APK186" s="4"/>
      <c r="APL186" s="4"/>
      <c r="AQN186" s="4"/>
      <c r="AQO186" s="4"/>
      <c r="AQP186" s="4"/>
      <c r="AQQ186" s="4"/>
      <c r="AQR186" s="4"/>
      <c r="AQS186" s="4"/>
      <c r="AQT186" s="4"/>
      <c r="AQU186" s="4"/>
      <c r="AQV186" s="4"/>
      <c r="ARK186" s="4"/>
      <c r="ARL186" s="4"/>
      <c r="ARM186" s="4"/>
      <c r="ARN186" s="4"/>
      <c r="ARO186" s="4"/>
      <c r="ARP186" s="4"/>
      <c r="ARQ186" s="4"/>
      <c r="ARR186" s="4"/>
      <c r="ARS186" s="4"/>
      <c r="ASH186" s="4"/>
      <c r="ASI186" s="4"/>
      <c r="ASJ186" s="4"/>
      <c r="ASK186" s="4"/>
      <c r="ASL186" s="4"/>
      <c r="ASM186" s="4"/>
      <c r="ASN186" s="4"/>
      <c r="ASO186" s="4"/>
      <c r="ASP186" s="4"/>
      <c r="ASQ186" s="4"/>
      <c r="ATF186" s="4"/>
      <c r="ATG186" s="4"/>
      <c r="ATH186" s="4"/>
      <c r="ATI186" s="4"/>
      <c r="ATJ186" s="4"/>
      <c r="ATK186" s="4"/>
      <c r="ATL186" s="4"/>
      <c r="ATM186" s="4"/>
      <c r="ATN186" s="4"/>
      <c r="AUC186" s="4"/>
      <c r="AUD186" s="4"/>
      <c r="AUE186" s="4"/>
      <c r="AUF186" s="4"/>
      <c r="AUG186" s="4"/>
      <c r="AUH186" s="4"/>
      <c r="AUI186" s="4"/>
      <c r="AUJ186" s="4"/>
      <c r="AUK186" s="4"/>
    </row>
    <row r="187" spans="8:760 1055:1233" s="18" customFormat="1" x14ac:dyDescent="0.25"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61"/>
      <c r="AP187" s="61"/>
      <c r="AQ187" s="61"/>
      <c r="AR187" s="61"/>
      <c r="AS187" s="61"/>
      <c r="CY187" s="4"/>
      <c r="EL187" s="4"/>
      <c r="GP187" s="4"/>
      <c r="IT187" s="4"/>
      <c r="NB187" s="4"/>
      <c r="PF187" s="4"/>
      <c r="TC187" s="4"/>
      <c r="UK187" s="4"/>
      <c r="XL187" s="4"/>
      <c r="AAM187" s="4"/>
      <c r="ACF187" s="4"/>
      <c r="ANO187" s="4"/>
      <c r="ANS187" s="4"/>
      <c r="ANT187" s="4"/>
      <c r="ANU187" s="4"/>
      <c r="ANV187" s="4"/>
      <c r="ANW187" s="4"/>
      <c r="ANX187" s="4"/>
      <c r="ANY187" s="4"/>
      <c r="ANZ187" s="4"/>
      <c r="AOA187" s="4"/>
      <c r="AOZ187" s="4"/>
      <c r="APD187" s="4"/>
      <c r="APE187" s="4"/>
      <c r="APF187" s="4"/>
      <c r="APG187" s="4"/>
      <c r="APH187" s="4"/>
      <c r="API187" s="4"/>
      <c r="APJ187" s="4"/>
      <c r="APK187" s="4"/>
      <c r="APL187" s="4"/>
      <c r="AQN187" s="4"/>
      <c r="AQO187" s="4"/>
      <c r="AQP187" s="4"/>
      <c r="AQQ187" s="4"/>
      <c r="AQR187" s="4"/>
      <c r="AQS187" s="4"/>
      <c r="AQT187" s="4"/>
      <c r="AQU187" s="4"/>
      <c r="AQV187" s="4"/>
      <c r="ARK187" s="4"/>
      <c r="ARL187" s="4"/>
      <c r="ARM187" s="4"/>
      <c r="ARN187" s="4"/>
      <c r="ARO187" s="4"/>
      <c r="ARP187" s="4"/>
      <c r="ARQ187" s="4"/>
      <c r="ARR187" s="4"/>
      <c r="ARS187" s="4"/>
      <c r="ASH187" s="4"/>
      <c r="ASI187" s="4"/>
      <c r="ASJ187" s="4"/>
      <c r="ASK187" s="4"/>
      <c r="ASL187" s="4"/>
      <c r="ASM187" s="4"/>
      <c r="ASN187" s="4"/>
      <c r="ASO187" s="4"/>
      <c r="ASP187" s="4"/>
      <c r="ASQ187" s="4"/>
      <c r="ATF187" s="4"/>
      <c r="ATG187" s="4"/>
      <c r="ATH187" s="4"/>
      <c r="ATI187" s="4"/>
      <c r="ATJ187" s="4"/>
      <c r="ATK187" s="4"/>
      <c r="ATL187" s="4"/>
      <c r="ATM187" s="4"/>
      <c r="ATN187" s="4"/>
      <c r="AUC187" s="4"/>
      <c r="AUD187" s="4"/>
      <c r="AUE187" s="4"/>
      <c r="AUF187" s="4"/>
      <c r="AUG187" s="4"/>
      <c r="AUH187" s="4"/>
      <c r="AUI187" s="4"/>
      <c r="AUJ187" s="4"/>
      <c r="AUK187" s="4"/>
    </row>
    <row r="188" spans="8:760 1055:1233" s="18" customFormat="1" x14ac:dyDescent="0.25"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61"/>
      <c r="AP188" s="61"/>
      <c r="AQ188" s="61"/>
      <c r="AR188" s="61"/>
      <c r="AS188" s="61"/>
      <c r="CY188" s="4"/>
      <c r="EL188" s="4"/>
      <c r="GP188" s="4"/>
      <c r="IT188" s="4"/>
      <c r="NB188" s="4"/>
      <c r="PF188" s="4"/>
      <c r="TC188" s="4"/>
      <c r="UK188" s="4"/>
      <c r="XL188" s="4"/>
      <c r="AAM188" s="4"/>
      <c r="ACF188" s="4"/>
      <c r="ANO188" s="4"/>
      <c r="ANS188" s="4"/>
      <c r="ANT188" s="4"/>
      <c r="ANU188" s="4"/>
      <c r="ANV188" s="4"/>
      <c r="ANW188" s="4"/>
      <c r="ANX188" s="4"/>
      <c r="ANY188" s="4"/>
      <c r="ANZ188" s="4"/>
      <c r="AOA188" s="4"/>
      <c r="AOZ188" s="4"/>
      <c r="APD188" s="4"/>
      <c r="APE188" s="4"/>
      <c r="APF188" s="4"/>
      <c r="APG188" s="4"/>
      <c r="APH188" s="4"/>
      <c r="API188" s="4"/>
      <c r="APJ188" s="4"/>
      <c r="APK188" s="4"/>
      <c r="APL188" s="4"/>
      <c r="AQN188" s="4"/>
      <c r="AQO188" s="4"/>
      <c r="AQP188" s="4"/>
      <c r="AQQ188" s="4"/>
      <c r="AQR188" s="4"/>
      <c r="AQS188" s="4"/>
      <c r="AQT188" s="4"/>
      <c r="AQU188" s="4"/>
      <c r="AQV188" s="4"/>
      <c r="ARK188" s="4"/>
      <c r="ARL188" s="4"/>
      <c r="ARM188" s="4"/>
      <c r="ARN188" s="4"/>
      <c r="ARO188" s="4"/>
      <c r="ARP188" s="4"/>
      <c r="ARQ188" s="4"/>
      <c r="ARR188" s="4"/>
      <c r="ARS188" s="4"/>
      <c r="ASH188" s="4"/>
      <c r="ASI188" s="4"/>
      <c r="ASJ188" s="4"/>
      <c r="ASK188" s="4"/>
      <c r="ASL188" s="4"/>
      <c r="ASM188" s="4"/>
      <c r="ASN188" s="4"/>
      <c r="ASO188" s="4"/>
      <c r="ASP188" s="4"/>
      <c r="ASQ188" s="4"/>
      <c r="ATF188" s="4"/>
      <c r="ATG188" s="4"/>
      <c r="ATH188" s="4"/>
      <c r="ATI188" s="4"/>
      <c r="ATJ188" s="4"/>
      <c r="ATK188" s="4"/>
      <c r="ATL188" s="4"/>
      <c r="ATM188" s="4"/>
      <c r="ATN188" s="4"/>
      <c r="AUC188" s="4"/>
      <c r="AUD188" s="4"/>
      <c r="AUE188" s="4"/>
      <c r="AUF188" s="4"/>
      <c r="AUG188" s="4"/>
      <c r="AUH188" s="4"/>
      <c r="AUI188" s="4"/>
      <c r="AUJ188" s="4"/>
      <c r="AUK188" s="4"/>
    </row>
    <row r="189" spans="8:760 1055:1233" s="18" customFormat="1" x14ac:dyDescent="0.25"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61"/>
      <c r="AP189" s="61"/>
      <c r="AQ189" s="61"/>
      <c r="AR189" s="61"/>
      <c r="AS189" s="61"/>
      <c r="CY189" s="4"/>
      <c r="EL189" s="4"/>
      <c r="GP189" s="4"/>
      <c r="IT189" s="4"/>
      <c r="NB189" s="4"/>
      <c r="PF189" s="4"/>
      <c r="TC189" s="4"/>
      <c r="UK189" s="4"/>
      <c r="XL189" s="4"/>
      <c r="AAM189" s="4"/>
      <c r="ACF189" s="4"/>
      <c r="ANO189" s="4"/>
      <c r="ANS189" s="4"/>
      <c r="ANT189" s="4"/>
      <c r="ANU189" s="4"/>
      <c r="ANV189" s="4"/>
      <c r="ANW189" s="4"/>
      <c r="ANX189" s="4"/>
      <c r="ANY189" s="4"/>
      <c r="ANZ189" s="4"/>
      <c r="AOA189" s="4"/>
      <c r="AOZ189" s="4"/>
      <c r="APD189" s="4"/>
      <c r="APE189" s="4"/>
      <c r="APF189" s="4"/>
      <c r="APG189" s="4"/>
      <c r="APH189" s="4"/>
      <c r="API189" s="4"/>
      <c r="APJ189" s="4"/>
      <c r="APK189" s="4"/>
      <c r="APL189" s="4"/>
      <c r="AQN189" s="4"/>
      <c r="AQO189" s="4"/>
      <c r="AQP189" s="4"/>
      <c r="AQQ189" s="4"/>
      <c r="AQR189" s="4"/>
      <c r="AQS189" s="4"/>
      <c r="AQT189" s="4"/>
      <c r="AQU189" s="4"/>
      <c r="AQV189" s="4"/>
      <c r="ARK189" s="4"/>
      <c r="ARL189" s="4"/>
      <c r="ARM189" s="4"/>
      <c r="ARN189" s="4"/>
      <c r="ARO189" s="4"/>
      <c r="ARP189" s="4"/>
      <c r="ARQ189" s="4"/>
      <c r="ARR189" s="4"/>
      <c r="ARS189" s="4"/>
      <c r="ASH189" s="4"/>
      <c r="ASI189" s="4"/>
      <c r="ASJ189" s="4"/>
      <c r="ASK189" s="4"/>
      <c r="ASL189" s="4"/>
      <c r="ASM189" s="4"/>
      <c r="ASN189" s="4"/>
      <c r="ASO189" s="4"/>
      <c r="ASP189" s="4"/>
      <c r="ASQ189" s="4"/>
      <c r="ATF189" s="4"/>
      <c r="ATG189" s="4"/>
      <c r="ATH189" s="4"/>
      <c r="ATI189" s="4"/>
      <c r="ATJ189" s="4"/>
      <c r="ATK189" s="4"/>
      <c r="ATL189" s="4"/>
      <c r="ATM189" s="4"/>
      <c r="ATN189" s="4"/>
      <c r="AUC189" s="4"/>
      <c r="AUD189" s="4"/>
      <c r="AUE189" s="4"/>
      <c r="AUF189" s="4"/>
      <c r="AUG189" s="4"/>
      <c r="AUH189" s="4"/>
      <c r="AUI189" s="4"/>
      <c r="AUJ189" s="4"/>
      <c r="AUK189" s="4"/>
    </row>
    <row r="190" spans="8:760 1055:1233" s="18" customFormat="1" x14ac:dyDescent="0.25"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61"/>
      <c r="AP190" s="61"/>
      <c r="AQ190" s="61"/>
      <c r="AR190" s="61"/>
      <c r="AS190" s="61"/>
      <c r="CY190" s="4"/>
      <c r="EL190" s="4"/>
      <c r="GP190" s="4"/>
      <c r="IT190" s="4"/>
      <c r="NB190" s="4"/>
      <c r="PF190" s="4"/>
      <c r="TC190" s="4"/>
      <c r="UK190" s="4"/>
      <c r="XL190" s="4"/>
      <c r="AAM190" s="4"/>
      <c r="ACF190" s="4"/>
      <c r="ANO190" s="4"/>
      <c r="ANS190" s="4"/>
      <c r="ANT190" s="4"/>
      <c r="ANU190" s="4"/>
      <c r="ANV190" s="4"/>
      <c r="ANW190" s="4"/>
      <c r="ANX190" s="4"/>
      <c r="ANY190" s="4"/>
      <c r="ANZ190" s="4"/>
      <c r="AOA190" s="4"/>
      <c r="AOZ190" s="4"/>
      <c r="APD190" s="4"/>
      <c r="APE190" s="4"/>
      <c r="APF190" s="4"/>
      <c r="APG190" s="4"/>
      <c r="APH190" s="4"/>
      <c r="API190" s="4"/>
      <c r="APJ190" s="4"/>
      <c r="APK190" s="4"/>
      <c r="APL190" s="4"/>
      <c r="AQN190" s="4"/>
      <c r="AQO190" s="4"/>
      <c r="AQP190" s="4"/>
      <c r="AQQ190" s="4"/>
      <c r="AQR190" s="4"/>
      <c r="AQS190" s="4"/>
      <c r="AQT190" s="4"/>
      <c r="AQU190" s="4"/>
      <c r="AQV190" s="4"/>
      <c r="ARK190" s="4"/>
      <c r="ARL190" s="4"/>
      <c r="ARM190" s="4"/>
      <c r="ARN190" s="4"/>
      <c r="ARO190" s="4"/>
      <c r="ARP190" s="4"/>
      <c r="ARQ190" s="4"/>
      <c r="ARR190" s="4"/>
      <c r="ARS190" s="4"/>
      <c r="ASH190" s="4"/>
      <c r="ASI190" s="4"/>
      <c r="ASJ190" s="4"/>
      <c r="ASK190" s="4"/>
      <c r="ASL190" s="4"/>
      <c r="ASM190" s="4"/>
      <c r="ASN190" s="4"/>
      <c r="ASO190" s="4"/>
      <c r="ASP190" s="4"/>
      <c r="ASQ190" s="4"/>
      <c r="ATF190" s="4"/>
      <c r="ATG190" s="4"/>
      <c r="ATH190" s="4"/>
      <c r="ATI190" s="4"/>
      <c r="ATJ190" s="4"/>
      <c r="ATK190" s="4"/>
      <c r="ATL190" s="4"/>
      <c r="ATM190" s="4"/>
      <c r="ATN190" s="4"/>
      <c r="AUC190" s="4"/>
      <c r="AUD190" s="4"/>
      <c r="AUE190" s="4"/>
      <c r="AUF190" s="4"/>
      <c r="AUG190" s="4"/>
      <c r="AUH190" s="4"/>
      <c r="AUI190" s="4"/>
      <c r="AUJ190" s="4"/>
      <c r="AUK190" s="4"/>
    </row>
    <row r="191" spans="8:760 1055:1233" s="18" customFormat="1" x14ac:dyDescent="0.25"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61"/>
      <c r="AQ191" s="61"/>
      <c r="AR191" s="61"/>
      <c r="AS191" s="61"/>
      <c r="CY191" s="4"/>
      <c r="EL191" s="4"/>
      <c r="GP191" s="4"/>
      <c r="IT191" s="4"/>
      <c r="NB191" s="4"/>
      <c r="PF191" s="4"/>
      <c r="TC191" s="4"/>
      <c r="UK191" s="4"/>
      <c r="XL191" s="4"/>
      <c r="AAM191" s="4"/>
      <c r="ACF191" s="4"/>
      <c r="ANO191" s="4"/>
      <c r="ANS191" s="4"/>
      <c r="ANT191" s="4"/>
      <c r="ANU191" s="4"/>
      <c r="ANV191" s="4"/>
      <c r="ANW191" s="4"/>
      <c r="ANX191" s="4"/>
      <c r="ANY191" s="4"/>
      <c r="ANZ191" s="4"/>
      <c r="AOA191" s="4"/>
      <c r="AOZ191" s="4"/>
      <c r="APD191" s="4"/>
      <c r="APE191" s="4"/>
      <c r="APF191" s="4"/>
      <c r="APG191" s="4"/>
      <c r="APH191" s="4"/>
      <c r="API191" s="4"/>
      <c r="APJ191" s="4"/>
      <c r="APK191" s="4"/>
      <c r="APL191" s="4"/>
      <c r="AQN191" s="4"/>
      <c r="AQO191" s="4"/>
      <c r="AQP191" s="4"/>
      <c r="AQQ191" s="4"/>
      <c r="AQR191" s="4"/>
      <c r="AQS191" s="4"/>
      <c r="AQT191" s="4"/>
      <c r="AQU191" s="4"/>
      <c r="AQV191" s="4"/>
      <c r="ARK191" s="4"/>
      <c r="ARL191" s="4"/>
      <c r="ARM191" s="4"/>
      <c r="ARN191" s="4"/>
      <c r="ARO191" s="4"/>
      <c r="ARP191" s="4"/>
      <c r="ARQ191" s="4"/>
      <c r="ARR191" s="4"/>
      <c r="ARS191" s="4"/>
      <c r="ASH191" s="4"/>
      <c r="ASI191" s="4"/>
      <c r="ASJ191" s="4"/>
      <c r="ASK191" s="4"/>
      <c r="ASL191" s="4"/>
      <c r="ASM191" s="4"/>
      <c r="ASN191" s="4"/>
      <c r="ASO191" s="4"/>
      <c r="ASP191" s="4"/>
      <c r="ASQ191" s="4"/>
      <c r="ATF191" s="4"/>
      <c r="ATG191" s="4"/>
      <c r="ATH191" s="4"/>
      <c r="ATI191" s="4"/>
      <c r="ATJ191" s="4"/>
      <c r="ATK191" s="4"/>
      <c r="ATL191" s="4"/>
      <c r="ATM191" s="4"/>
      <c r="ATN191" s="4"/>
      <c r="AUC191" s="4"/>
      <c r="AUD191" s="4"/>
      <c r="AUE191" s="4"/>
      <c r="AUF191" s="4"/>
      <c r="AUG191" s="4"/>
      <c r="AUH191" s="4"/>
      <c r="AUI191" s="4"/>
      <c r="AUJ191" s="4"/>
      <c r="AUK191" s="4"/>
    </row>
    <row r="192" spans="8:760 1055:1233" s="18" customFormat="1" x14ac:dyDescent="0.25"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61"/>
      <c r="AQ192" s="61"/>
      <c r="AR192" s="61"/>
      <c r="AS192" s="61"/>
      <c r="CY192" s="4"/>
      <c r="EL192" s="4"/>
      <c r="GP192" s="4"/>
      <c r="IT192" s="4"/>
      <c r="NB192" s="4"/>
      <c r="PF192" s="4"/>
      <c r="TC192" s="4"/>
      <c r="UK192" s="4"/>
      <c r="XL192" s="4"/>
      <c r="AAM192" s="4"/>
      <c r="ACF192" s="4"/>
      <c r="ANO192" s="4"/>
      <c r="ANS192" s="4"/>
      <c r="ANT192" s="4"/>
      <c r="ANU192" s="4"/>
      <c r="ANV192" s="4"/>
      <c r="ANW192" s="4"/>
      <c r="ANX192" s="4"/>
      <c r="ANY192" s="4"/>
      <c r="ANZ192" s="4"/>
      <c r="AOA192" s="4"/>
      <c r="AOZ192" s="4"/>
      <c r="APD192" s="4"/>
      <c r="APE192" s="4"/>
      <c r="APF192" s="4"/>
      <c r="APG192" s="4"/>
      <c r="APH192" s="4"/>
      <c r="API192" s="4"/>
      <c r="APJ192" s="4"/>
      <c r="APK192" s="4"/>
      <c r="APL192" s="4"/>
      <c r="AQN192" s="4"/>
      <c r="AQO192" s="4"/>
      <c r="AQP192" s="4"/>
      <c r="AQQ192" s="4"/>
      <c r="AQR192" s="4"/>
      <c r="AQS192" s="4"/>
      <c r="AQT192" s="4"/>
      <c r="AQU192" s="4"/>
      <c r="AQV192" s="4"/>
      <c r="ARK192" s="4"/>
      <c r="ARL192" s="4"/>
      <c r="ARM192" s="4"/>
      <c r="ARN192" s="4"/>
      <c r="ARO192" s="4"/>
      <c r="ARP192" s="4"/>
      <c r="ARQ192" s="4"/>
      <c r="ARR192" s="4"/>
      <c r="ARS192" s="4"/>
      <c r="ASH192" s="4"/>
      <c r="ASI192" s="4"/>
      <c r="ASJ192" s="4"/>
      <c r="ASK192" s="4"/>
      <c r="ASL192" s="4"/>
      <c r="ASM192" s="4"/>
      <c r="ASN192" s="4"/>
      <c r="ASO192" s="4"/>
      <c r="ASP192" s="4"/>
      <c r="ASQ192" s="4"/>
      <c r="ATF192" s="4"/>
      <c r="ATG192" s="4"/>
      <c r="ATH192" s="4"/>
      <c r="ATI192" s="4"/>
      <c r="ATJ192" s="4"/>
      <c r="ATK192" s="4"/>
      <c r="ATL192" s="4"/>
      <c r="ATM192" s="4"/>
      <c r="ATN192" s="4"/>
      <c r="AUC192" s="4"/>
      <c r="AUD192" s="4"/>
      <c r="AUE192" s="4"/>
      <c r="AUF192" s="4"/>
      <c r="AUG192" s="4"/>
      <c r="AUH192" s="4"/>
      <c r="AUI192" s="4"/>
      <c r="AUJ192" s="4"/>
      <c r="AUK192" s="4"/>
    </row>
    <row r="193" spans="8:760 1055:1233" s="18" customFormat="1" x14ac:dyDescent="0.25"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19"/>
      <c r="AK193" s="20"/>
      <c r="AL193" s="20"/>
      <c r="AM193" s="20"/>
      <c r="AN193" s="20"/>
      <c r="AO193" s="19"/>
      <c r="AP193" s="19"/>
      <c r="AQ193" s="19"/>
      <c r="AR193" s="19"/>
      <c r="AS193" s="19"/>
      <c r="CY193" s="4"/>
      <c r="EL193" s="4"/>
      <c r="GP193" s="4"/>
      <c r="IT193" s="4"/>
      <c r="NB193" s="4"/>
      <c r="PF193" s="4"/>
      <c r="TC193" s="4"/>
      <c r="UK193" s="4"/>
      <c r="XL193" s="4"/>
      <c r="AAM193" s="4"/>
      <c r="ACF193" s="4"/>
      <c r="ANO193" s="4"/>
      <c r="ANS193" s="4"/>
      <c r="ANT193" s="4"/>
      <c r="ANU193" s="4"/>
      <c r="ANV193" s="4"/>
      <c r="ANW193" s="4"/>
      <c r="ANX193" s="4"/>
      <c r="ANY193" s="4"/>
      <c r="ANZ193" s="4"/>
      <c r="AOA193" s="4"/>
      <c r="AOZ193" s="4"/>
      <c r="APD193" s="4"/>
      <c r="APE193" s="4"/>
      <c r="APF193" s="4"/>
      <c r="APG193" s="4"/>
      <c r="APH193" s="4"/>
      <c r="API193" s="4"/>
      <c r="APJ193" s="4"/>
      <c r="APK193" s="4"/>
      <c r="APL193" s="4"/>
      <c r="AQN193" s="4"/>
      <c r="AQO193" s="4"/>
      <c r="AQP193" s="4"/>
      <c r="AQQ193" s="4"/>
      <c r="AQR193" s="4"/>
      <c r="AQS193" s="4"/>
      <c r="AQT193" s="4"/>
      <c r="AQU193" s="4"/>
      <c r="AQV193" s="4"/>
      <c r="ARK193" s="4"/>
      <c r="ARL193" s="4"/>
      <c r="ARM193" s="4"/>
      <c r="ARN193" s="4"/>
      <c r="ARO193" s="4"/>
      <c r="ARP193" s="4"/>
      <c r="ARQ193" s="4"/>
      <c r="ARR193" s="4"/>
      <c r="ARS193" s="4"/>
      <c r="ASH193" s="4"/>
      <c r="ASI193" s="4"/>
      <c r="ASJ193" s="4"/>
      <c r="ASK193" s="4"/>
      <c r="ASL193" s="4"/>
      <c r="ASM193" s="4"/>
      <c r="ASN193" s="4"/>
      <c r="ASO193" s="4"/>
      <c r="ASP193" s="4"/>
      <c r="ASQ193" s="4"/>
      <c r="ATF193" s="4"/>
      <c r="ATG193" s="4"/>
      <c r="ATH193" s="4"/>
      <c r="ATI193" s="4"/>
      <c r="ATJ193" s="4"/>
      <c r="ATK193" s="4"/>
      <c r="ATL193" s="4"/>
      <c r="ATM193" s="4"/>
      <c r="ATN193" s="4"/>
      <c r="AUC193" s="4"/>
      <c r="AUD193" s="4"/>
      <c r="AUE193" s="4"/>
      <c r="AUF193" s="4"/>
      <c r="AUG193" s="4"/>
      <c r="AUH193" s="4"/>
      <c r="AUI193" s="4"/>
      <c r="AUJ193" s="4"/>
      <c r="AUK193" s="4"/>
    </row>
    <row r="194" spans="8:760 1055:1233" s="18" customFormat="1" x14ac:dyDescent="0.25"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19"/>
      <c r="AK194" s="20"/>
      <c r="AL194" s="20"/>
      <c r="AM194" s="20"/>
      <c r="AN194" s="20"/>
      <c r="AO194" s="19"/>
      <c r="AP194" s="20"/>
      <c r="AQ194" s="20"/>
      <c r="AR194" s="20"/>
      <c r="AS194" s="20"/>
      <c r="CY194" s="4"/>
      <c r="EL194" s="4"/>
      <c r="GP194" s="4"/>
      <c r="IT194" s="4"/>
      <c r="NB194" s="4"/>
      <c r="PF194" s="4"/>
      <c r="TC194" s="4"/>
      <c r="UK194" s="4"/>
      <c r="XL194" s="4"/>
      <c r="AAM194" s="4"/>
      <c r="ACF194" s="4"/>
      <c r="ANO194" s="4"/>
      <c r="ANS194" s="4"/>
      <c r="ANT194" s="4"/>
      <c r="ANU194" s="4"/>
      <c r="ANV194" s="4"/>
      <c r="ANW194" s="4"/>
      <c r="ANX194" s="4"/>
      <c r="ANY194" s="4"/>
      <c r="ANZ194" s="4"/>
      <c r="AOA194" s="4"/>
      <c r="AOZ194" s="4"/>
      <c r="APD194" s="4"/>
      <c r="APE194" s="4"/>
      <c r="APF194" s="4"/>
      <c r="APG194" s="4"/>
      <c r="APH194" s="4"/>
      <c r="API194" s="4"/>
      <c r="APJ194" s="4"/>
      <c r="APK194" s="4"/>
      <c r="APL194" s="4"/>
      <c r="AQN194" s="4"/>
      <c r="AQO194" s="4"/>
      <c r="AQP194" s="4"/>
      <c r="AQQ194" s="4"/>
      <c r="AQR194" s="4"/>
      <c r="AQS194" s="4"/>
      <c r="AQT194" s="4"/>
      <c r="AQU194" s="4"/>
      <c r="AQV194" s="4"/>
      <c r="ARK194" s="4"/>
      <c r="ARL194" s="4"/>
      <c r="ARM194" s="4"/>
      <c r="ARN194" s="4"/>
      <c r="ARO194" s="4"/>
      <c r="ARP194" s="4"/>
      <c r="ARQ194" s="4"/>
      <c r="ARR194" s="4"/>
      <c r="ARS194" s="4"/>
      <c r="ASH194" s="4"/>
      <c r="ASI194" s="4"/>
      <c r="ASJ194" s="4"/>
      <c r="ASK194" s="4"/>
      <c r="ASL194" s="4"/>
      <c r="ASM194" s="4"/>
      <c r="ASN194" s="4"/>
      <c r="ASO194" s="4"/>
      <c r="ASP194" s="4"/>
      <c r="ASQ194" s="4"/>
      <c r="ATF194" s="4"/>
      <c r="ATG194" s="4"/>
      <c r="ATH194" s="4"/>
      <c r="ATI194" s="4"/>
      <c r="ATJ194" s="4"/>
      <c r="ATK194" s="4"/>
      <c r="ATL194" s="4"/>
      <c r="ATM194" s="4"/>
      <c r="ATN194" s="4"/>
      <c r="AUC194" s="4"/>
      <c r="AUD194" s="4"/>
      <c r="AUE194" s="4"/>
      <c r="AUF194" s="4"/>
      <c r="AUG194" s="4"/>
      <c r="AUH194" s="4"/>
      <c r="AUI194" s="4"/>
      <c r="AUJ194" s="4"/>
      <c r="AUK194" s="4"/>
    </row>
    <row r="195" spans="8:760 1055:1233" s="18" customFormat="1" x14ac:dyDescent="0.25"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19"/>
      <c r="AK195" s="20"/>
      <c r="AL195" s="20"/>
      <c r="AM195" s="20"/>
      <c r="AN195" s="20"/>
      <c r="AO195" s="19"/>
      <c r="AP195" s="20"/>
      <c r="AQ195" s="20"/>
      <c r="AR195" s="20"/>
      <c r="AS195" s="20"/>
      <c r="CY195" s="4"/>
      <c r="EL195" s="4"/>
      <c r="GP195" s="4"/>
      <c r="IT195" s="4"/>
      <c r="NB195" s="4"/>
      <c r="PF195" s="4"/>
      <c r="TC195" s="4"/>
      <c r="UK195" s="4"/>
      <c r="XL195" s="4"/>
      <c r="AAM195" s="4"/>
      <c r="ACF195" s="4"/>
      <c r="ANO195" s="4"/>
      <c r="ANS195" s="4"/>
      <c r="ANT195" s="4"/>
      <c r="ANU195" s="4"/>
      <c r="ANV195" s="4"/>
      <c r="ANW195" s="4"/>
      <c r="ANX195" s="4"/>
      <c r="ANY195" s="4"/>
      <c r="ANZ195" s="4"/>
      <c r="AOA195" s="4"/>
      <c r="AOZ195" s="4"/>
      <c r="APD195" s="4"/>
      <c r="APE195" s="4"/>
      <c r="APF195" s="4"/>
      <c r="APG195" s="4"/>
      <c r="APH195" s="4"/>
      <c r="API195" s="4"/>
      <c r="APJ195" s="4"/>
      <c r="APK195" s="4"/>
      <c r="APL195" s="4"/>
      <c r="AQN195" s="4"/>
      <c r="AQO195" s="4"/>
      <c r="AQP195" s="4"/>
      <c r="AQQ195" s="4"/>
      <c r="AQR195" s="4"/>
      <c r="AQS195" s="4"/>
      <c r="AQT195" s="4"/>
      <c r="AQU195" s="4"/>
      <c r="AQV195" s="4"/>
      <c r="ARK195" s="4"/>
      <c r="ARL195" s="4"/>
      <c r="ARM195" s="4"/>
      <c r="ARN195" s="4"/>
      <c r="ARO195" s="4"/>
      <c r="ARP195" s="4"/>
      <c r="ARQ195" s="4"/>
      <c r="ARR195" s="4"/>
      <c r="ARS195" s="4"/>
      <c r="ASH195" s="4"/>
      <c r="ASI195" s="4"/>
      <c r="ASJ195" s="4"/>
      <c r="ASK195" s="4"/>
      <c r="ASL195" s="4"/>
      <c r="ASM195" s="4"/>
      <c r="ASN195" s="4"/>
      <c r="ASO195" s="4"/>
      <c r="ASP195" s="4"/>
      <c r="ASQ195" s="4"/>
      <c r="ATF195" s="4"/>
      <c r="ATG195" s="4"/>
      <c r="ATH195" s="4"/>
      <c r="ATI195" s="4"/>
      <c r="ATJ195" s="4"/>
      <c r="ATK195" s="4"/>
      <c r="ATL195" s="4"/>
      <c r="ATM195" s="4"/>
      <c r="ATN195" s="4"/>
      <c r="AUC195" s="4"/>
      <c r="AUD195" s="4"/>
      <c r="AUE195" s="4"/>
      <c r="AUF195" s="4"/>
      <c r="AUG195" s="4"/>
      <c r="AUH195" s="4"/>
      <c r="AUI195" s="4"/>
      <c r="AUJ195" s="4"/>
      <c r="AUK195" s="4"/>
    </row>
    <row r="196" spans="8:760 1055:1233" s="18" customFormat="1" x14ac:dyDescent="0.25">
      <c r="AJ196" s="4"/>
      <c r="AO196" s="4"/>
      <c r="CY196" s="4"/>
      <c r="EL196" s="4"/>
      <c r="GP196" s="4"/>
      <c r="IT196" s="4"/>
      <c r="NB196" s="4"/>
      <c r="PF196" s="4"/>
      <c r="TC196" s="4"/>
      <c r="UK196" s="4"/>
      <c r="XL196" s="4"/>
      <c r="AAM196" s="4"/>
      <c r="ACF196" s="4"/>
      <c r="ANO196" s="4"/>
      <c r="ANS196" s="4"/>
      <c r="ANT196" s="4"/>
      <c r="ANU196" s="4"/>
      <c r="ANV196" s="4"/>
      <c r="ANW196" s="4"/>
      <c r="ANX196" s="4"/>
      <c r="ANY196" s="4"/>
      <c r="ANZ196" s="4"/>
      <c r="AOA196" s="4"/>
      <c r="AOZ196" s="4"/>
      <c r="APD196" s="4"/>
      <c r="APE196" s="4"/>
      <c r="APF196" s="4"/>
      <c r="APG196" s="4"/>
      <c r="APH196" s="4"/>
      <c r="API196" s="4"/>
      <c r="APJ196" s="4"/>
      <c r="APK196" s="4"/>
      <c r="APL196" s="4"/>
      <c r="AQN196" s="4"/>
      <c r="AQO196" s="4"/>
      <c r="AQP196" s="4"/>
      <c r="AQQ196" s="4"/>
      <c r="AQR196" s="4"/>
      <c r="AQS196" s="4"/>
      <c r="AQT196" s="4"/>
      <c r="AQU196" s="4"/>
      <c r="AQV196" s="4"/>
      <c r="ARK196" s="4"/>
      <c r="ARL196" s="4"/>
      <c r="ARM196" s="4"/>
      <c r="ARN196" s="4"/>
      <c r="ARO196" s="4"/>
      <c r="ARP196" s="4"/>
      <c r="ARQ196" s="4"/>
      <c r="ARR196" s="4"/>
      <c r="ARS196" s="4"/>
      <c r="ASH196" s="4"/>
      <c r="ASI196" s="4"/>
      <c r="ASJ196" s="4"/>
      <c r="ASK196" s="4"/>
      <c r="ASL196" s="4"/>
      <c r="ASM196" s="4"/>
      <c r="ASN196" s="4"/>
      <c r="ASO196" s="4"/>
      <c r="ASP196" s="4"/>
      <c r="ASQ196" s="4"/>
      <c r="ATF196" s="4"/>
      <c r="ATG196" s="4"/>
      <c r="ATH196" s="4"/>
      <c r="ATI196" s="4"/>
      <c r="ATJ196" s="4"/>
      <c r="ATK196" s="4"/>
      <c r="ATL196" s="4"/>
      <c r="ATM196" s="4"/>
      <c r="ATN196" s="4"/>
      <c r="AUC196" s="4"/>
      <c r="AUD196" s="4"/>
      <c r="AUE196" s="4"/>
      <c r="AUF196" s="4"/>
      <c r="AUG196" s="4"/>
      <c r="AUH196" s="4"/>
      <c r="AUI196" s="4"/>
      <c r="AUJ196" s="4"/>
      <c r="AUK196" s="4"/>
    </row>
    <row r="197" spans="8:760 1055:1233" s="18" customFormat="1" x14ac:dyDescent="0.25">
      <c r="AJ197" s="4"/>
      <c r="AO197" s="58"/>
      <c r="CY197" s="4"/>
      <c r="EL197" s="4"/>
      <c r="GP197" s="4"/>
      <c r="IT197" s="4"/>
      <c r="NB197" s="4"/>
      <c r="PF197" s="4"/>
      <c r="TC197" s="4"/>
      <c r="UK197" s="4"/>
      <c r="XL197" s="4"/>
      <c r="AAM197" s="4"/>
      <c r="ACF197" s="4"/>
      <c r="ANO197" s="4"/>
      <c r="ANS197" s="4"/>
      <c r="ANT197" s="4"/>
      <c r="ANU197" s="4"/>
      <c r="ANV197" s="4"/>
      <c r="ANW197" s="4"/>
      <c r="ANX197" s="4"/>
      <c r="ANY197" s="4"/>
      <c r="ANZ197" s="4"/>
      <c r="AOA197" s="4"/>
      <c r="AOZ197" s="4"/>
      <c r="APD197" s="4"/>
      <c r="APE197" s="4"/>
      <c r="APF197" s="4"/>
      <c r="APG197" s="4"/>
      <c r="APH197" s="4"/>
      <c r="API197" s="4"/>
      <c r="APJ197" s="4"/>
      <c r="APK197" s="4"/>
      <c r="APL197" s="4"/>
      <c r="AQN197" s="4"/>
      <c r="AQO197" s="4"/>
      <c r="AQP197" s="4"/>
      <c r="AQQ197" s="4"/>
      <c r="AQR197" s="4"/>
      <c r="AQS197" s="4"/>
      <c r="AQT197" s="4"/>
      <c r="AQU197" s="4"/>
      <c r="AQV197" s="4"/>
      <c r="ARK197" s="4"/>
      <c r="ARL197" s="4"/>
      <c r="ARM197" s="4"/>
      <c r="ARN197" s="4"/>
      <c r="ARO197" s="4"/>
      <c r="ARP197" s="4"/>
      <c r="ARQ197" s="4"/>
      <c r="ARR197" s="4"/>
      <c r="ARS197" s="4"/>
      <c r="ASH197" s="4"/>
      <c r="ASI197" s="4"/>
      <c r="ASJ197" s="4"/>
      <c r="ASK197" s="4"/>
      <c r="ASL197" s="4"/>
      <c r="ASM197" s="4"/>
      <c r="ASN197" s="4"/>
      <c r="ASO197" s="4"/>
      <c r="ASP197" s="4"/>
      <c r="ASQ197" s="4"/>
      <c r="ATF197" s="4"/>
      <c r="ATG197" s="4"/>
      <c r="ATH197" s="4"/>
      <c r="ATI197" s="4"/>
      <c r="ATJ197" s="4"/>
      <c r="ATK197" s="4"/>
      <c r="ATL197" s="4"/>
      <c r="ATM197" s="4"/>
      <c r="ATN197" s="4"/>
      <c r="AUC197" s="4"/>
      <c r="AUD197" s="4"/>
      <c r="AUE197" s="4"/>
      <c r="AUF197" s="4"/>
      <c r="AUG197" s="4"/>
      <c r="AUH197" s="4"/>
      <c r="AUI197" s="4"/>
      <c r="AUJ197" s="4"/>
      <c r="AUK197" s="4"/>
    </row>
    <row r="198" spans="8:760 1055:1233" s="18" customFormat="1" x14ac:dyDescent="0.25">
      <c r="AJ198" s="4"/>
      <c r="AO198" s="58"/>
      <c r="CY198" s="4"/>
      <c r="EL198" s="4"/>
      <c r="GP198" s="4"/>
      <c r="IT198" s="4"/>
      <c r="NB198" s="4"/>
      <c r="PF198" s="4"/>
      <c r="TC198" s="4"/>
      <c r="UK198" s="4"/>
      <c r="XL198" s="4"/>
      <c r="AAM198" s="4"/>
      <c r="ACF198" s="4"/>
      <c r="ANO198" s="4"/>
      <c r="ANS198" s="4"/>
      <c r="ANT198" s="4"/>
      <c r="ANU198" s="4"/>
      <c r="ANV198" s="4"/>
      <c r="ANW198" s="4"/>
      <c r="ANX198" s="4"/>
      <c r="ANY198" s="4"/>
      <c r="ANZ198" s="4"/>
      <c r="AOA198" s="4"/>
      <c r="AOZ198" s="4"/>
      <c r="APD198" s="4"/>
      <c r="APE198" s="4"/>
      <c r="APF198" s="4"/>
      <c r="APG198" s="4"/>
      <c r="APH198" s="4"/>
      <c r="API198" s="4"/>
      <c r="APJ198" s="4"/>
      <c r="APK198" s="4"/>
      <c r="APL198" s="4"/>
      <c r="AQN198" s="4"/>
      <c r="AQO198" s="4"/>
      <c r="AQP198" s="4"/>
      <c r="AQQ198" s="4"/>
      <c r="AQR198" s="4"/>
      <c r="AQS198" s="4"/>
      <c r="AQT198" s="4"/>
      <c r="AQU198" s="4"/>
      <c r="AQV198" s="4"/>
      <c r="ARK198" s="4"/>
      <c r="ARL198" s="4"/>
      <c r="ARM198" s="4"/>
      <c r="ARN198" s="4"/>
      <c r="ARO198" s="4"/>
      <c r="ARP198" s="4"/>
      <c r="ARQ198" s="4"/>
      <c r="ARR198" s="4"/>
      <c r="ARS198" s="4"/>
      <c r="ASH198" s="4"/>
      <c r="ASI198" s="4"/>
      <c r="ASJ198" s="4"/>
      <c r="ASK198" s="4"/>
      <c r="ASL198" s="4"/>
      <c r="ASM198" s="4"/>
      <c r="ASN198" s="4"/>
      <c r="ASO198" s="4"/>
      <c r="ASP198" s="4"/>
      <c r="ASQ198" s="4"/>
      <c r="ATF198" s="4"/>
      <c r="ATG198" s="4"/>
      <c r="ATH198" s="4"/>
      <c r="ATI198" s="4"/>
      <c r="ATJ198" s="4"/>
      <c r="ATK198" s="4"/>
      <c r="ATL198" s="4"/>
      <c r="ATM198" s="4"/>
      <c r="ATN198" s="4"/>
      <c r="AUC198" s="4"/>
      <c r="AUD198" s="4"/>
      <c r="AUE198" s="4"/>
      <c r="AUF198" s="4"/>
      <c r="AUG198" s="4"/>
      <c r="AUH198" s="4"/>
      <c r="AUI198" s="4"/>
      <c r="AUJ198" s="4"/>
      <c r="AUK198" s="4"/>
    </row>
    <row r="199" spans="8:760 1055:1233" s="18" customFormat="1" x14ac:dyDescent="0.25">
      <c r="AJ199" s="4"/>
      <c r="AO199" s="58"/>
      <c r="AP199" s="58"/>
      <c r="AQ199" s="58"/>
      <c r="AR199" s="58"/>
      <c r="AS199" s="58"/>
      <c r="CY199" s="4"/>
      <c r="EL199" s="4"/>
      <c r="GP199" s="4"/>
      <c r="IT199" s="4"/>
      <c r="NB199" s="4"/>
      <c r="PF199" s="4"/>
      <c r="TC199" s="4"/>
      <c r="UK199" s="4"/>
      <c r="XL199" s="4"/>
      <c r="AAM199" s="4"/>
      <c r="ACF199" s="4"/>
      <c r="ANO199" s="4"/>
      <c r="ANS199" s="4"/>
      <c r="ANT199" s="4"/>
      <c r="ANU199" s="4"/>
      <c r="ANV199" s="4"/>
      <c r="ANW199" s="4"/>
      <c r="ANX199" s="4"/>
      <c r="ANY199" s="4"/>
      <c r="ANZ199" s="4"/>
      <c r="AOA199" s="4"/>
      <c r="AOZ199" s="4"/>
      <c r="APD199" s="4"/>
      <c r="APE199" s="4"/>
      <c r="APF199" s="4"/>
      <c r="APG199" s="4"/>
      <c r="APH199" s="4"/>
      <c r="API199" s="4"/>
      <c r="APJ199" s="4"/>
      <c r="APK199" s="4"/>
      <c r="APL199" s="4"/>
      <c r="AQN199" s="4"/>
      <c r="AQO199" s="4"/>
      <c r="AQP199" s="4"/>
      <c r="AQQ199" s="4"/>
      <c r="AQR199" s="4"/>
      <c r="AQS199" s="4"/>
      <c r="AQT199" s="4"/>
      <c r="AQU199" s="4"/>
      <c r="AQV199" s="4"/>
      <c r="ARK199" s="4"/>
      <c r="ARL199" s="4"/>
      <c r="ARM199" s="4"/>
      <c r="ARN199" s="4"/>
      <c r="ARO199" s="4"/>
      <c r="ARP199" s="4"/>
      <c r="ARQ199" s="4"/>
      <c r="ARR199" s="4"/>
      <c r="ARS199" s="4"/>
      <c r="ASH199" s="4"/>
      <c r="ASI199" s="4"/>
      <c r="ASJ199" s="4"/>
      <c r="ASK199" s="4"/>
      <c r="ASL199" s="4"/>
      <c r="ASM199" s="4"/>
      <c r="ASN199" s="4"/>
      <c r="ASO199" s="4"/>
      <c r="ASP199" s="4"/>
      <c r="ASQ199" s="4"/>
      <c r="ATF199" s="4"/>
      <c r="ATG199" s="4"/>
      <c r="ATH199" s="4"/>
      <c r="ATI199" s="4"/>
      <c r="ATJ199" s="4"/>
      <c r="ATK199" s="4"/>
      <c r="ATL199" s="4"/>
      <c r="ATM199" s="4"/>
      <c r="ATN199" s="4"/>
      <c r="AUC199" s="4"/>
      <c r="AUD199" s="4"/>
      <c r="AUE199" s="4"/>
      <c r="AUF199" s="4"/>
      <c r="AUG199" s="4"/>
      <c r="AUH199" s="4"/>
      <c r="AUI199" s="4"/>
      <c r="AUJ199" s="4"/>
      <c r="AUK199" s="4"/>
    </row>
    <row r="200" spans="8:760 1055:1233" s="18" customFormat="1" x14ac:dyDescent="0.25">
      <c r="AJ200" s="4"/>
      <c r="AO200" s="58"/>
      <c r="AP200" s="58"/>
      <c r="AQ200" s="58"/>
      <c r="AR200" s="58"/>
      <c r="AS200" s="58"/>
      <c r="CY200" s="4"/>
      <c r="EL200" s="4"/>
      <c r="GP200" s="4"/>
      <c r="IT200" s="4"/>
      <c r="NB200" s="4"/>
      <c r="PF200" s="4"/>
      <c r="TC200" s="4"/>
      <c r="UK200" s="4"/>
      <c r="XL200" s="4"/>
      <c r="AAM200" s="4"/>
      <c r="ACF200" s="4"/>
      <c r="ANO200" s="4"/>
      <c r="ANS200" s="4"/>
      <c r="ANT200" s="4"/>
      <c r="ANU200" s="4"/>
      <c r="ANV200" s="4"/>
      <c r="ANW200" s="4"/>
      <c r="ANX200" s="4"/>
      <c r="ANY200" s="4"/>
      <c r="ANZ200" s="4"/>
      <c r="AOA200" s="4"/>
      <c r="AOZ200" s="4"/>
      <c r="APD200" s="4"/>
      <c r="APE200" s="4"/>
      <c r="APF200" s="4"/>
      <c r="APG200" s="4"/>
      <c r="APH200" s="4"/>
      <c r="API200" s="4"/>
      <c r="APJ200" s="4"/>
      <c r="APK200" s="4"/>
      <c r="APL200" s="4"/>
      <c r="AQN200" s="4"/>
      <c r="AQO200" s="4"/>
      <c r="AQP200" s="4"/>
      <c r="AQQ200" s="4"/>
      <c r="AQR200" s="4"/>
      <c r="AQS200" s="4"/>
      <c r="AQT200" s="4"/>
      <c r="AQU200" s="4"/>
      <c r="AQV200" s="4"/>
      <c r="ARK200" s="4"/>
      <c r="ARL200" s="4"/>
      <c r="ARM200" s="4"/>
      <c r="ARN200" s="4"/>
      <c r="ARO200" s="4"/>
      <c r="ARP200" s="4"/>
      <c r="ARQ200" s="4"/>
      <c r="ARR200" s="4"/>
      <c r="ARS200" s="4"/>
      <c r="ASH200" s="4"/>
      <c r="ASI200" s="4"/>
      <c r="ASJ200" s="4"/>
      <c r="ASK200" s="4"/>
      <c r="ASL200" s="4"/>
      <c r="ASM200" s="4"/>
      <c r="ASN200" s="4"/>
      <c r="ASO200" s="4"/>
      <c r="ASP200" s="4"/>
      <c r="ASQ200" s="4"/>
      <c r="ATF200" s="4"/>
      <c r="ATG200" s="4"/>
      <c r="ATH200" s="4"/>
      <c r="ATI200" s="4"/>
      <c r="ATJ200" s="4"/>
      <c r="ATK200" s="4"/>
      <c r="ATL200" s="4"/>
      <c r="ATM200" s="4"/>
      <c r="ATN200" s="4"/>
      <c r="AUC200" s="4"/>
      <c r="AUD200" s="4"/>
      <c r="AUE200" s="4"/>
      <c r="AUF200" s="4"/>
      <c r="AUG200" s="4"/>
      <c r="AUH200" s="4"/>
      <c r="AUI200" s="4"/>
      <c r="AUJ200" s="4"/>
      <c r="AUK200" s="4"/>
    </row>
    <row r="201" spans="8:760 1055:1233" s="18" customFormat="1" x14ac:dyDescent="0.25">
      <c r="AJ201" s="4"/>
      <c r="AO201" s="58"/>
      <c r="AP201" s="58"/>
      <c r="AQ201" s="58"/>
      <c r="AR201" s="58"/>
      <c r="AS201" s="58"/>
      <c r="CY201" s="4"/>
      <c r="EL201" s="4"/>
      <c r="GP201" s="4"/>
      <c r="IT201" s="4"/>
      <c r="NB201" s="4"/>
      <c r="PF201" s="4"/>
      <c r="TC201" s="4"/>
      <c r="UK201" s="4"/>
      <c r="XL201" s="4"/>
      <c r="AAM201" s="4"/>
      <c r="ACF201" s="4"/>
      <c r="ANO201" s="4"/>
      <c r="ANS201" s="4"/>
      <c r="ANT201" s="4"/>
      <c r="ANU201" s="4"/>
      <c r="ANV201" s="4"/>
      <c r="ANW201" s="4"/>
      <c r="ANX201" s="4"/>
      <c r="ANY201" s="4"/>
      <c r="ANZ201" s="4"/>
      <c r="AOA201" s="4"/>
      <c r="AOZ201" s="4"/>
      <c r="APD201" s="4"/>
      <c r="APE201" s="4"/>
      <c r="APF201" s="4"/>
      <c r="APG201" s="4"/>
      <c r="APH201" s="4"/>
      <c r="API201" s="4"/>
      <c r="APJ201" s="4"/>
      <c r="APK201" s="4"/>
      <c r="APL201" s="4"/>
      <c r="AQN201" s="4"/>
      <c r="AQO201" s="4"/>
      <c r="AQP201" s="4"/>
      <c r="AQQ201" s="4"/>
      <c r="AQR201" s="4"/>
      <c r="AQS201" s="4"/>
      <c r="AQT201" s="4"/>
      <c r="AQU201" s="4"/>
      <c r="AQV201" s="4"/>
      <c r="ARK201" s="4"/>
      <c r="ARL201" s="4"/>
      <c r="ARM201" s="4"/>
      <c r="ARN201" s="4"/>
      <c r="ARO201" s="4"/>
      <c r="ARP201" s="4"/>
      <c r="ARQ201" s="4"/>
      <c r="ARR201" s="4"/>
      <c r="ARS201" s="4"/>
      <c r="ASH201" s="4"/>
      <c r="ASI201" s="4"/>
      <c r="ASJ201" s="4"/>
      <c r="ASK201" s="4"/>
      <c r="ASL201" s="4"/>
      <c r="ASM201" s="4"/>
      <c r="ASN201" s="4"/>
      <c r="ASO201" s="4"/>
      <c r="ASP201" s="4"/>
      <c r="ASQ201" s="4"/>
      <c r="ATF201" s="4"/>
      <c r="ATG201" s="4"/>
      <c r="ATH201" s="4"/>
      <c r="ATI201" s="4"/>
      <c r="ATJ201" s="4"/>
      <c r="ATK201" s="4"/>
      <c r="ATL201" s="4"/>
      <c r="ATM201" s="4"/>
      <c r="ATN201" s="4"/>
      <c r="AUC201" s="4"/>
      <c r="AUD201" s="4"/>
      <c r="AUE201" s="4"/>
      <c r="AUF201" s="4"/>
      <c r="AUG201" s="4"/>
      <c r="AUH201" s="4"/>
      <c r="AUI201" s="4"/>
      <c r="AUJ201" s="4"/>
      <c r="AUK201" s="4"/>
    </row>
    <row r="202" spans="8:760 1055:1233" s="18" customFormat="1" x14ac:dyDescent="0.25">
      <c r="AJ202" s="4"/>
      <c r="AO202" s="58"/>
      <c r="AP202" s="58"/>
      <c r="AQ202" s="58"/>
      <c r="AR202" s="58"/>
      <c r="AS202" s="58"/>
      <c r="CY202" s="4"/>
      <c r="EL202" s="4"/>
      <c r="GP202" s="4"/>
      <c r="IT202" s="4"/>
      <c r="NB202" s="4"/>
      <c r="PF202" s="4"/>
      <c r="TC202" s="4"/>
      <c r="UK202" s="4"/>
      <c r="XL202" s="4"/>
      <c r="AAM202" s="4"/>
      <c r="ACF202" s="4"/>
      <c r="ANO202" s="4"/>
      <c r="ANS202" s="4"/>
      <c r="ANT202" s="4"/>
      <c r="ANU202" s="4"/>
      <c r="ANV202" s="4"/>
      <c r="ANW202" s="4"/>
      <c r="ANX202" s="4"/>
      <c r="ANY202" s="4"/>
      <c r="ANZ202" s="4"/>
      <c r="AOA202" s="4"/>
      <c r="AOZ202" s="4"/>
      <c r="APD202" s="4"/>
      <c r="APE202" s="4"/>
      <c r="APF202" s="4"/>
      <c r="APG202" s="4"/>
      <c r="APH202" s="4"/>
      <c r="API202" s="4"/>
      <c r="APJ202" s="4"/>
      <c r="APK202" s="4"/>
      <c r="APL202" s="4"/>
      <c r="AQN202" s="4"/>
      <c r="AQO202" s="4"/>
      <c r="AQP202" s="4"/>
      <c r="AQQ202" s="4"/>
      <c r="AQR202" s="4"/>
      <c r="AQS202" s="4"/>
      <c r="AQT202" s="4"/>
      <c r="AQU202" s="4"/>
      <c r="AQV202" s="4"/>
      <c r="ARK202" s="4"/>
      <c r="ARL202" s="4"/>
      <c r="ARM202" s="4"/>
      <c r="ARN202" s="4"/>
      <c r="ARO202" s="4"/>
      <c r="ARP202" s="4"/>
      <c r="ARQ202" s="4"/>
      <c r="ARR202" s="4"/>
      <c r="ARS202" s="4"/>
      <c r="ASH202" s="4"/>
      <c r="ASI202" s="4"/>
      <c r="ASJ202" s="4"/>
      <c r="ASK202" s="4"/>
      <c r="ASL202" s="4"/>
      <c r="ASM202" s="4"/>
      <c r="ASN202" s="4"/>
      <c r="ASO202" s="4"/>
      <c r="ASP202" s="4"/>
      <c r="ASQ202" s="4"/>
      <c r="ATF202" s="4"/>
      <c r="ATG202" s="4"/>
      <c r="ATH202" s="4"/>
      <c r="ATI202" s="4"/>
      <c r="ATJ202" s="4"/>
      <c r="ATK202" s="4"/>
      <c r="ATL202" s="4"/>
      <c r="ATM202" s="4"/>
      <c r="ATN202" s="4"/>
      <c r="AUC202" s="4"/>
      <c r="AUD202" s="4"/>
      <c r="AUE202" s="4"/>
      <c r="AUF202" s="4"/>
      <c r="AUG202" s="4"/>
      <c r="AUH202" s="4"/>
      <c r="AUI202" s="4"/>
      <c r="AUJ202" s="4"/>
      <c r="AUK202" s="4"/>
    </row>
    <row r="203" spans="8:760 1055:1233" s="18" customFormat="1" x14ac:dyDescent="0.25">
      <c r="AJ203" s="4"/>
      <c r="AO203" s="58"/>
      <c r="AP203" s="58"/>
      <c r="AQ203" s="58"/>
      <c r="AR203" s="58"/>
      <c r="AS203" s="58"/>
      <c r="CY203" s="4"/>
      <c r="EL203" s="4"/>
      <c r="GP203" s="4"/>
      <c r="IT203" s="4"/>
      <c r="NB203" s="4"/>
      <c r="PF203" s="4"/>
      <c r="TC203" s="4"/>
      <c r="UK203" s="4"/>
      <c r="XL203" s="4"/>
      <c r="AAM203" s="4"/>
      <c r="ACF203" s="4"/>
      <c r="ANO203" s="4"/>
      <c r="ANS203" s="4"/>
      <c r="ANT203" s="4"/>
      <c r="ANU203" s="4"/>
      <c r="ANV203" s="4"/>
      <c r="ANW203" s="4"/>
      <c r="ANX203" s="4"/>
      <c r="ANY203" s="4"/>
      <c r="ANZ203" s="4"/>
      <c r="AOA203" s="4"/>
      <c r="AOZ203" s="4"/>
      <c r="APD203" s="4"/>
      <c r="APE203" s="4"/>
      <c r="APF203" s="4"/>
      <c r="APG203" s="4"/>
      <c r="APH203" s="4"/>
      <c r="API203" s="4"/>
      <c r="APJ203" s="4"/>
      <c r="APK203" s="4"/>
      <c r="APL203" s="4"/>
      <c r="AQN203" s="4"/>
      <c r="AQO203" s="4"/>
      <c r="AQP203" s="4"/>
      <c r="AQQ203" s="4"/>
      <c r="AQR203" s="4"/>
      <c r="AQS203" s="4"/>
      <c r="AQT203" s="4"/>
      <c r="AQU203" s="4"/>
      <c r="AQV203" s="4"/>
      <c r="ARK203" s="4"/>
      <c r="ARL203" s="4"/>
      <c r="ARM203" s="4"/>
      <c r="ARN203" s="4"/>
      <c r="ARO203" s="4"/>
      <c r="ARP203" s="4"/>
      <c r="ARQ203" s="4"/>
      <c r="ARR203" s="4"/>
      <c r="ARS203" s="4"/>
      <c r="ASH203" s="4"/>
      <c r="ASI203" s="4"/>
      <c r="ASJ203" s="4"/>
      <c r="ASK203" s="4"/>
      <c r="ASL203" s="4"/>
      <c r="ASM203" s="4"/>
      <c r="ASN203" s="4"/>
      <c r="ASO203" s="4"/>
      <c r="ASP203" s="4"/>
      <c r="ASQ203" s="4"/>
      <c r="ATF203" s="4"/>
      <c r="ATG203" s="4"/>
      <c r="ATH203" s="4"/>
      <c r="ATI203" s="4"/>
      <c r="ATJ203" s="4"/>
      <c r="ATK203" s="4"/>
      <c r="ATL203" s="4"/>
      <c r="ATM203" s="4"/>
      <c r="ATN203" s="4"/>
      <c r="AUC203" s="4"/>
      <c r="AUD203" s="4"/>
      <c r="AUE203" s="4"/>
      <c r="AUF203" s="4"/>
      <c r="AUG203" s="4"/>
      <c r="AUH203" s="4"/>
      <c r="AUI203" s="4"/>
      <c r="AUJ203" s="4"/>
      <c r="AUK203" s="4"/>
    </row>
    <row r="204" spans="8:760 1055:1233" s="18" customFormat="1" x14ac:dyDescent="0.25">
      <c r="AJ204" s="4"/>
      <c r="AO204" s="58"/>
      <c r="AP204" s="58"/>
      <c r="AQ204" s="58"/>
      <c r="AR204" s="58"/>
      <c r="AS204" s="58"/>
      <c r="CY204" s="4"/>
      <c r="EL204" s="4"/>
      <c r="GP204" s="4"/>
      <c r="IT204" s="4"/>
      <c r="NB204" s="4"/>
      <c r="PF204" s="4"/>
      <c r="TC204" s="4"/>
      <c r="UK204" s="4"/>
      <c r="XL204" s="4"/>
      <c r="AAM204" s="4"/>
      <c r="ACF204" s="4"/>
      <c r="ANO204" s="4"/>
      <c r="ANS204" s="4"/>
      <c r="ANT204" s="4"/>
      <c r="ANU204" s="4"/>
      <c r="ANV204" s="4"/>
      <c r="ANW204" s="4"/>
      <c r="ANX204" s="4"/>
      <c r="ANY204" s="4"/>
      <c r="ANZ204" s="4"/>
      <c r="AOA204" s="4"/>
      <c r="AOZ204" s="4"/>
      <c r="APD204" s="4"/>
      <c r="APE204" s="4"/>
      <c r="APF204" s="4"/>
      <c r="APG204" s="4"/>
      <c r="APH204" s="4"/>
      <c r="API204" s="4"/>
      <c r="APJ204" s="4"/>
      <c r="APK204" s="4"/>
      <c r="APL204" s="4"/>
      <c r="AQN204" s="4"/>
      <c r="AQO204" s="4"/>
      <c r="AQP204" s="4"/>
      <c r="AQQ204" s="4"/>
      <c r="AQR204" s="4"/>
      <c r="AQS204" s="4"/>
      <c r="AQT204" s="4"/>
      <c r="AQU204" s="4"/>
      <c r="AQV204" s="4"/>
      <c r="ARK204" s="4"/>
      <c r="ARL204" s="4"/>
      <c r="ARM204" s="4"/>
      <c r="ARN204" s="4"/>
      <c r="ARO204" s="4"/>
      <c r="ARP204" s="4"/>
      <c r="ARQ204" s="4"/>
      <c r="ARR204" s="4"/>
      <c r="ARS204" s="4"/>
      <c r="ASH204" s="4"/>
      <c r="ASI204" s="4"/>
      <c r="ASJ204" s="4"/>
      <c r="ASK204" s="4"/>
      <c r="ASL204" s="4"/>
      <c r="ASM204" s="4"/>
      <c r="ASN204" s="4"/>
      <c r="ASO204" s="4"/>
      <c r="ASP204" s="4"/>
      <c r="ASQ204" s="4"/>
      <c r="ATF204" s="4"/>
      <c r="ATG204" s="4"/>
      <c r="ATH204" s="4"/>
      <c r="ATI204" s="4"/>
      <c r="ATJ204" s="4"/>
      <c r="ATK204" s="4"/>
      <c r="ATL204" s="4"/>
      <c r="ATM204" s="4"/>
      <c r="ATN204" s="4"/>
      <c r="AUC204" s="4"/>
      <c r="AUD204" s="4"/>
      <c r="AUE204" s="4"/>
      <c r="AUF204" s="4"/>
      <c r="AUG204" s="4"/>
      <c r="AUH204" s="4"/>
      <c r="AUI204" s="4"/>
      <c r="AUJ204" s="4"/>
      <c r="AUK204" s="4"/>
    </row>
    <row r="205" spans="8:760 1055:1233" s="18" customFormat="1" x14ac:dyDescent="0.25">
      <c r="AJ205" s="4"/>
      <c r="AO205" s="58"/>
      <c r="AP205" s="58"/>
      <c r="AQ205" s="58"/>
      <c r="AR205" s="58"/>
      <c r="AS205" s="58"/>
      <c r="CY205" s="4"/>
      <c r="EL205" s="4"/>
      <c r="GP205" s="4"/>
      <c r="IT205" s="4"/>
      <c r="NB205" s="4"/>
      <c r="PF205" s="4"/>
      <c r="TC205" s="4"/>
      <c r="UK205" s="4"/>
      <c r="XL205" s="4"/>
      <c r="AAM205" s="4"/>
      <c r="ACF205" s="4"/>
      <c r="ANO205" s="4"/>
      <c r="ANS205" s="4"/>
      <c r="ANT205" s="4"/>
      <c r="ANU205" s="4"/>
      <c r="ANV205" s="4"/>
      <c r="ANW205" s="4"/>
      <c r="ANX205" s="4"/>
      <c r="ANY205" s="4"/>
      <c r="ANZ205" s="4"/>
      <c r="AOA205" s="4"/>
      <c r="AOZ205" s="4"/>
      <c r="APD205" s="4"/>
      <c r="APE205" s="4"/>
      <c r="APF205" s="4"/>
      <c r="APG205" s="4"/>
      <c r="APH205" s="4"/>
      <c r="API205" s="4"/>
      <c r="APJ205" s="4"/>
      <c r="APK205" s="4"/>
      <c r="APL205" s="4"/>
      <c r="AQN205" s="4"/>
      <c r="AQO205" s="4"/>
      <c r="AQP205" s="4"/>
      <c r="AQQ205" s="4"/>
      <c r="AQR205" s="4"/>
      <c r="AQS205" s="4"/>
      <c r="AQT205" s="4"/>
      <c r="AQU205" s="4"/>
      <c r="AQV205" s="4"/>
      <c r="ARK205" s="4"/>
      <c r="ARL205" s="4"/>
      <c r="ARM205" s="4"/>
      <c r="ARN205" s="4"/>
      <c r="ARO205" s="4"/>
      <c r="ARP205" s="4"/>
      <c r="ARQ205" s="4"/>
      <c r="ARR205" s="4"/>
      <c r="ARS205" s="4"/>
      <c r="ASH205" s="4"/>
      <c r="ASI205" s="4"/>
      <c r="ASJ205" s="4"/>
      <c r="ASK205" s="4"/>
      <c r="ASL205" s="4"/>
      <c r="ASM205" s="4"/>
      <c r="ASN205" s="4"/>
      <c r="ASO205" s="4"/>
      <c r="ASP205" s="4"/>
      <c r="ASQ205" s="4"/>
      <c r="ATF205" s="4"/>
      <c r="ATG205" s="4"/>
      <c r="ATH205" s="4"/>
      <c r="ATI205" s="4"/>
      <c r="ATJ205" s="4"/>
      <c r="ATK205" s="4"/>
      <c r="ATL205" s="4"/>
      <c r="ATM205" s="4"/>
      <c r="ATN205" s="4"/>
      <c r="AUC205" s="4"/>
      <c r="AUD205" s="4"/>
      <c r="AUE205" s="4"/>
      <c r="AUF205" s="4"/>
      <c r="AUG205" s="4"/>
      <c r="AUH205" s="4"/>
      <c r="AUI205" s="4"/>
      <c r="AUJ205" s="4"/>
      <c r="AUK205" s="4"/>
    </row>
    <row r="206" spans="8:760 1055:1233" s="18" customFormat="1" x14ac:dyDescent="0.25">
      <c r="AJ206" s="4"/>
      <c r="AP206" s="58"/>
      <c r="AQ206" s="58"/>
      <c r="AR206" s="58"/>
      <c r="AS206" s="58"/>
      <c r="CY206" s="4"/>
      <c r="EL206" s="4"/>
      <c r="GP206" s="4"/>
      <c r="IT206" s="4"/>
      <c r="NB206" s="4"/>
      <c r="PF206" s="4"/>
      <c r="TC206" s="4"/>
      <c r="UK206" s="4"/>
      <c r="XL206" s="4"/>
      <c r="AAM206" s="4"/>
      <c r="ACF206" s="4"/>
      <c r="ANO206" s="4"/>
      <c r="ANS206" s="4"/>
      <c r="ANT206" s="4"/>
      <c r="ANU206" s="4"/>
      <c r="ANV206" s="4"/>
      <c r="ANW206" s="4"/>
      <c r="ANX206" s="4"/>
      <c r="ANY206" s="4"/>
      <c r="ANZ206" s="4"/>
      <c r="AOA206" s="4"/>
      <c r="AOZ206" s="4"/>
      <c r="APD206" s="4"/>
      <c r="APE206" s="4"/>
      <c r="APF206" s="4"/>
      <c r="APG206" s="4"/>
      <c r="APH206" s="4"/>
      <c r="API206" s="4"/>
      <c r="APJ206" s="4"/>
      <c r="APK206" s="4"/>
      <c r="APL206" s="4"/>
      <c r="AQN206" s="4"/>
      <c r="AQO206" s="4"/>
      <c r="AQP206" s="4"/>
      <c r="AQQ206" s="4"/>
      <c r="AQR206" s="4"/>
      <c r="AQS206" s="4"/>
      <c r="AQT206" s="4"/>
      <c r="AQU206" s="4"/>
      <c r="AQV206" s="4"/>
      <c r="ARK206" s="4"/>
      <c r="ARL206" s="4"/>
      <c r="ARM206" s="4"/>
      <c r="ARN206" s="4"/>
      <c r="ARO206" s="4"/>
      <c r="ARP206" s="4"/>
      <c r="ARQ206" s="4"/>
      <c r="ARR206" s="4"/>
      <c r="ARS206" s="4"/>
      <c r="ASH206" s="4"/>
      <c r="ASI206" s="4"/>
      <c r="ASJ206" s="4"/>
      <c r="ASK206" s="4"/>
      <c r="ASL206" s="4"/>
      <c r="ASM206" s="4"/>
      <c r="ASN206" s="4"/>
      <c r="ASO206" s="4"/>
      <c r="ASP206" s="4"/>
      <c r="ASQ206" s="4"/>
      <c r="ATF206" s="4"/>
      <c r="ATG206" s="4"/>
      <c r="ATH206" s="4"/>
      <c r="ATI206" s="4"/>
      <c r="ATJ206" s="4"/>
      <c r="ATK206" s="4"/>
      <c r="ATL206" s="4"/>
      <c r="ATM206" s="4"/>
      <c r="ATN206" s="4"/>
      <c r="AUC206" s="4"/>
      <c r="AUD206" s="4"/>
      <c r="AUE206" s="4"/>
      <c r="AUF206" s="4"/>
      <c r="AUG206" s="4"/>
      <c r="AUH206" s="4"/>
      <c r="AUI206" s="4"/>
      <c r="AUJ206" s="4"/>
      <c r="AUK206" s="4"/>
    </row>
    <row r="207" spans="8:760 1055:1233" s="18" customFormat="1" x14ac:dyDescent="0.25">
      <c r="AJ207" s="4"/>
      <c r="AP207" s="58"/>
      <c r="AQ207" s="58"/>
      <c r="AR207" s="58"/>
      <c r="AS207" s="58"/>
      <c r="CY207" s="4"/>
      <c r="EL207" s="4"/>
      <c r="GP207" s="4"/>
      <c r="IT207" s="4"/>
      <c r="NB207" s="4"/>
      <c r="PF207" s="4"/>
      <c r="TC207" s="4"/>
      <c r="UK207" s="4"/>
      <c r="XL207" s="4"/>
      <c r="AAM207" s="4"/>
      <c r="ACF207" s="4"/>
      <c r="ANO207" s="4"/>
      <c r="ANS207" s="4"/>
      <c r="ANT207" s="4"/>
      <c r="ANU207" s="4"/>
      <c r="ANV207" s="4"/>
      <c r="ANW207" s="4"/>
      <c r="ANX207" s="4"/>
      <c r="ANY207" s="4"/>
      <c r="ANZ207" s="4"/>
      <c r="AOA207" s="4"/>
      <c r="AOZ207" s="4"/>
      <c r="APD207" s="4"/>
      <c r="APE207" s="4"/>
      <c r="APF207" s="4"/>
      <c r="APG207" s="4"/>
      <c r="APH207" s="4"/>
      <c r="API207" s="4"/>
      <c r="APJ207" s="4"/>
      <c r="APK207" s="4"/>
      <c r="APL207" s="4"/>
      <c r="AQN207" s="4"/>
      <c r="AQO207" s="4"/>
      <c r="AQP207" s="4"/>
      <c r="AQQ207" s="4"/>
      <c r="AQR207" s="4"/>
      <c r="AQS207" s="4"/>
      <c r="AQT207" s="4"/>
      <c r="AQU207" s="4"/>
      <c r="AQV207" s="4"/>
      <c r="ARK207" s="4"/>
      <c r="ARL207" s="4"/>
      <c r="ARM207" s="4"/>
      <c r="ARN207" s="4"/>
      <c r="ARO207" s="4"/>
      <c r="ARP207" s="4"/>
      <c r="ARQ207" s="4"/>
      <c r="ARR207" s="4"/>
      <c r="ARS207" s="4"/>
      <c r="ASH207" s="4"/>
      <c r="ASI207" s="4"/>
      <c r="ASJ207" s="4"/>
      <c r="ASK207" s="4"/>
      <c r="ASL207" s="4"/>
      <c r="ASM207" s="4"/>
      <c r="ASN207" s="4"/>
      <c r="ASO207" s="4"/>
      <c r="ASP207" s="4"/>
      <c r="ASQ207" s="4"/>
      <c r="ATF207" s="4"/>
      <c r="ATG207" s="4"/>
      <c r="ATH207" s="4"/>
      <c r="ATI207" s="4"/>
      <c r="ATJ207" s="4"/>
      <c r="ATK207" s="4"/>
      <c r="ATL207" s="4"/>
      <c r="ATM207" s="4"/>
      <c r="ATN207" s="4"/>
      <c r="AUC207" s="4"/>
      <c r="AUD207" s="4"/>
      <c r="AUE207" s="4"/>
      <c r="AUF207" s="4"/>
      <c r="AUG207" s="4"/>
      <c r="AUH207" s="4"/>
      <c r="AUI207" s="4"/>
      <c r="AUJ207" s="4"/>
      <c r="AUK207" s="4"/>
    </row>
    <row r="208" spans="8:760 1055:1233" s="18" customFormat="1" x14ac:dyDescent="0.25">
      <c r="AJ208" s="4"/>
      <c r="CY208" s="4"/>
      <c r="EL208" s="4"/>
      <c r="GP208" s="4"/>
      <c r="IT208" s="4"/>
      <c r="NB208" s="4"/>
      <c r="PF208" s="4"/>
      <c r="TC208" s="4"/>
      <c r="UK208" s="4"/>
      <c r="XL208" s="4"/>
      <c r="AAM208" s="4"/>
      <c r="ACF208" s="4"/>
      <c r="ANO208" s="4"/>
      <c r="ANS208" s="4"/>
      <c r="ANT208" s="4"/>
      <c r="ANU208" s="4"/>
      <c r="ANV208" s="4"/>
      <c r="ANW208" s="4"/>
      <c r="ANX208" s="4"/>
      <c r="ANY208" s="4"/>
      <c r="ANZ208" s="4"/>
      <c r="AOA208" s="4"/>
      <c r="AOZ208" s="4"/>
      <c r="APD208" s="4"/>
      <c r="APE208" s="4"/>
      <c r="APF208" s="4"/>
      <c r="APG208" s="4"/>
      <c r="APH208" s="4"/>
      <c r="API208" s="4"/>
      <c r="APJ208" s="4"/>
      <c r="APK208" s="4"/>
      <c r="APL208" s="4"/>
      <c r="AQN208" s="4"/>
      <c r="AQO208" s="4"/>
      <c r="AQP208" s="4"/>
      <c r="AQQ208" s="4"/>
      <c r="AQR208" s="4"/>
      <c r="AQS208" s="4"/>
      <c r="AQT208" s="4"/>
      <c r="AQU208" s="4"/>
      <c r="AQV208" s="4"/>
      <c r="ARK208" s="4"/>
      <c r="ARL208" s="4"/>
      <c r="ARM208" s="4"/>
      <c r="ARN208" s="4"/>
      <c r="ARO208" s="4"/>
      <c r="ARP208" s="4"/>
      <c r="ARQ208" s="4"/>
      <c r="ARR208" s="4"/>
      <c r="ARS208" s="4"/>
      <c r="ASH208" s="4"/>
      <c r="ASI208" s="4"/>
      <c r="ASJ208" s="4"/>
      <c r="ASK208" s="4"/>
      <c r="ASL208" s="4"/>
      <c r="ASM208" s="4"/>
      <c r="ASN208" s="4"/>
      <c r="ASO208" s="4"/>
      <c r="ASP208" s="4"/>
      <c r="ASQ208" s="4"/>
      <c r="ATF208" s="4"/>
      <c r="ATG208" s="4"/>
      <c r="ATH208" s="4"/>
      <c r="ATI208" s="4"/>
      <c r="ATJ208" s="4"/>
      <c r="ATK208" s="4"/>
      <c r="ATL208" s="4"/>
      <c r="ATM208" s="4"/>
      <c r="ATN208" s="4"/>
      <c r="AUC208" s="4"/>
      <c r="AUD208" s="4"/>
      <c r="AUE208" s="4"/>
      <c r="AUF208" s="4"/>
      <c r="AUG208" s="4"/>
      <c r="AUH208" s="4"/>
      <c r="AUI208" s="4"/>
      <c r="AUJ208" s="4"/>
      <c r="AUK208" s="4"/>
    </row>
    <row r="209" spans="36:760 1055:1233" s="18" customFormat="1" x14ac:dyDescent="0.25">
      <c r="AJ209" s="4"/>
      <c r="CY209" s="4"/>
      <c r="EL209" s="4"/>
      <c r="GP209" s="4"/>
      <c r="IT209" s="4"/>
      <c r="NB209" s="4"/>
      <c r="PF209" s="4"/>
      <c r="TC209" s="4"/>
      <c r="UK209" s="4"/>
      <c r="XL209" s="4"/>
      <c r="AAM209" s="4"/>
      <c r="ACF209" s="4"/>
      <c r="ANO209" s="4"/>
      <c r="ANS209" s="4"/>
      <c r="ANT209" s="4"/>
      <c r="ANU209" s="4"/>
      <c r="ANV209" s="4"/>
      <c r="ANW209" s="4"/>
      <c r="ANX209" s="4"/>
      <c r="ANY209" s="4"/>
      <c r="ANZ209" s="4"/>
      <c r="AOA209" s="4"/>
      <c r="AOZ209" s="4"/>
      <c r="APD209" s="4"/>
      <c r="APE209" s="4"/>
      <c r="APF209" s="4"/>
      <c r="APG209" s="4"/>
      <c r="APH209" s="4"/>
      <c r="API209" s="4"/>
      <c r="APJ209" s="4"/>
      <c r="APK209" s="4"/>
      <c r="APL209" s="4"/>
      <c r="AQN209" s="4"/>
      <c r="AQO209" s="4"/>
      <c r="AQP209" s="4"/>
      <c r="AQQ209" s="4"/>
      <c r="AQR209" s="4"/>
      <c r="AQS209" s="4"/>
      <c r="AQT209" s="4"/>
      <c r="AQU209" s="4"/>
      <c r="AQV209" s="4"/>
      <c r="ARK209" s="4"/>
      <c r="ARL209" s="4"/>
      <c r="ARM209" s="4"/>
      <c r="ARN209" s="4"/>
      <c r="ARO209" s="4"/>
      <c r="ARP209" s="4"/>
      <c r="ARQ209" s="4"/>
      <c r="ARR209" s="4"/>
      <c r="ARS209" s="4"/>
      <c r="ASH209" s="4"/>
      <c r="ASI209" s="4"/>
      <c r="ASJ209" s="4"/>
      <c r="ASK209" s="4"/>
      <c r="ASL209" s="4"/>
      <c r="ASM209" s="4"/>
      <c r="ASN209" s="4"/>
      <c r="ASO209" s="4"/>
      <c r="ASP209" s="4"/>
      <c r="ASQ209" s="4"/>
      <c r="ATF209" s="4"/>
      <c r="ATG209" s="4"/>
      <c r="ATH209" s="4"/>
      <c r="ATI209" s="4"/>
      <c r="ATJ209" s="4"/>
      <c r="ATK209" s="4"/>
      <c r="ATL209" s="4"/>
      <c r="ATM209" s="4"/>
      <c r="ATN209" s="4"/>
      <c r="AUC209" s="4"/>
      <c r="AUD209" s="4"/>
      <c r="AUE209" s="4"/>
      <c r="AUF209" s="4"/>
      <c r="AUG209" s="4"/>
      <c r="AUH209" s="4"/>
      <c r="AUI209" s="4"/>
      <c r="AUJ209" s="4"/>
      <c r="AUK209" s="4"/>
    </row>
    <row r="210" spans="36:760 1055:1233" s="18" customFormat="1" x14ac:dyDescent="0.25">
      <c r="AJ210" s="4"/>
      <c r="CY210" s="4"/>
      <c r="EL210" s="4"/>
      <c r="GP210" s="4"/>
      <c r="IT210" s="4"/>
      <c r="NB210" s="4"/>
      <c r="PF210" s="4"/>
      <c r="TC210" s="4"/>
      <c r="UK210" s="4"/>
      <c r="XL210" s="4"/>
      <c r="AAM210" s="4"/>
      <c r="ACF210" s="4"/>
      <c r="ANO210" s="4"/>
      <c r="ANS210" s="4"/>
      <c r="ANT210" s="4"/>
      <c r="ANU210" s="4"/>
      <c r="ANV210" s="4"/>
      <c r="ANW210" s="4"/>
      <c r="ANX210" s="4"/>
      <c r="ANY210" s="4"/>
      <c r="ANZ210" s="4"/>
      <c r="AOA210" s="4"/>
      <c r="AOZ210" s="4"/>
      <c r="APD210" s="4"/>
      <c r="APE210" s="4"/>
      <c r="APF210" s="4"/>
      <c r="APG210" s="4"/>
      <c r="APH210" s="4"/>
      <c r="API210" s="4"/>
      <c r="APJ210" s="4"/>
      <c r="APK210" s="4"/>
      <c r="APL210" s="4"/>
      <c r="AQN210" s="4"/>
      <c r="AQO210" s="4"/>
      <c r="AQP210" s="4"/>
      <c r="AQQ210" s="4"/>
      <c r="AQR210" s="4"/>
      <c r="AQS210" s="4"/>
      <c r="AQT210" s="4"/>
      <c r="AQU210" s="4"/>
      <c r="AQV210" s="4"/>
      <c r="ARK210" s="4"/>
      <c r="ARL210" s="4"/>
      <c r="ARM210" s="4"/>
      <c r="ARN210" s="4"/>
      <c r="ARO210" s="4"/>
      <c r="ARP210" s="4"/>
      <c r="ARQ210" s="4"/>
      <c r="ARR210" s="4"/>
      <c r="ARS210" s="4"/>
      <c r="ASH210" s="4"/>
      <c r="ASI210" s="4"/>
      <c r="ASJ210" s="4"/>
      <c r="ASK210" s="4"/>
      <c r="ASL210" s="4"/>
      <c r="ASM210" s="4"/>
      <c r="ASN210" s="4"/>
      <c r="ASO210" s="4"/>
      <c r="ASP210" s="4"/>
      <c r="ASQ210" s="4"/>
      <c r="ATF210" s="4"/>
      <c r="ATG210" s="4"/>
      <c r="ATH210" s="4"/>
      <c r="ATI210" s="4"/>
      <c r="ATJ210" s="4"/>
      <c r="ATK210" s="4"/>
      <c r="ATL210" s="4"/>
      <c r="ATM210" s="4"/>
      <c r="ATN210" s="4"/>
      <c r="AUC210" s="4"/>
      <c r="AUD210" s="4"/>
      <c r="AUE210" s="4"/>
      <c r="AUF210" s="4"/>
      <c r="AUG210" s="4"/>
      <c r="AUH210" s="4"/>
      <c r="AUI210" s="4"/>
      <c r="AUJ210" s="4"/>
      <c r="AUK210" s="4"/>
    </row>
    <row r="211" spans="36:760 1055:1233" s="18" customFormat="1" x14ac:dyDescent="0.25">
      <c r="AJ211" s="4"/>
      <c r="CY211" s="4"/>
      <c r="EL211" s="4"/>
      <c r="GP211" s="4"/>
      <c r="IT211" s="4"/>
      <c r="NB211" s="4"/>
      <c r="PF211" s="4"/>
      <c r="TC211" s="4"/>
      <c r="UK211" s="4"/>
      <c r="XL211" s="4"/>
      <c r="AAM211" s="4"/>
      <c r="ACF211" s="4"/>
      <c r="ANO211" s="4"/>
      <c r="ANS211" s="4"/>
      <c r="ANT211" s="4"/>
      <c r="ANU211" s="4"/>
      <c r="ANV211" s="4"/>
      <c r="ANW211" s="4"/>
      <c r="ANX211" s="4"/>
      <c r="ANY211" s="4"/>
      <c r="ANZ211" s="4"/>
      <c r="AOA211" s="4"/>
      <c r="AOZ211" s="4"/>
      <c r="APD211" s="4"/>
      <c r="APE211" s="4"/>
      <c r="APF211" s="4"/>
      <c r="APG211" s="4"/>
      <c r="APH211" s="4"/>
      <c r="API211" s="4"/>
      <c r="APJ211" s="4"/>
      <c r="APK211" s="4"/>
      <c r="APL211" s="4"/>
      <c r="AQN211" s="4"/>
      <c r="AQO211" s="4"/>
      <c r="AQP211" s="4"/>
      <c r="AQQ211" s="4"/>
      <c r="AQR211" s="4"/>
      <c r="AQS211" s="4"/>
      <c r="AQT211" s="4"/>
      <c r="AQU211" s="4"/>
      <c r="AQV211" s="4"/>
      <c r="ARK211" s="4"/>
      <c r="ARL211" s="4"/>
      <c r="ARM211" s="4"/>
      <c r="ARN211" s="4"/>
      <c r="ARO211" s="4"/>
      <c r="ARP211" s="4"/>
      <c r="ARQ211" s="4"/>
      <c r="ARR211" s="4"/>
      <c r="ARS211" s="4"/>
      <c r="ASH211" s="4"/>
      <c r="ASI211" s="4"/>
      <c r="ASJ211" s="4"/>
      <c r="ASK211" s="4"/>
      <c r="ASL211" s="4"/>
      <c r="ASM211" s="4"/>
      <c r="ASN211" s="4"/>
      <c r="ASO211" s="4"/>
      <c r="ASP211" s="4"/>
      <c r="ASQ211" s="4"/>
      <c r="ATF211" s="4"/>
      <c r="ATG211" s="4"/>
      <c r="ATH211" s="4"/>
      <c r="ATI211" s="4"/>
      <c r="ATJ211" s="4"/>
      <c r="ATK211" s="4"/>
      <c r="ATL211" s="4"/>
      <c r="ATM211" s="4"/>
      <c r="ATN211" s="4"/>
      <c r="AUC211" s="4"/>
      <c r="AUD211" s="4"/>
      <c r="AUE211" s="4"/>
      <c r="AUF211" s="4"/>
      <c r="AUG211" s="4"/>
      <c r="AUH211" s="4"/>
      <c r="AUI211" s="4"/>
      <c r="AUJ211" s="4"/>
      <c r="AUK211" s="4"/>
    </row>
    <row r="212" spans="36:760 1055:1233" s="18" customFormat="1" x14ac:dyDescent="0.25">
      <c r="AJ212" s="4"/>
      <c r="CY212" s="4"/>
      <c r="EL212" s="4"/>
      <c r="GP212" s="4"/>
      <c r="IT212" s="4"/>
      <c r="NB212" s="4"/>
      <c r="PF212" s="4"/>
      <c r="TC212" s="4"/>
      <c r="UK212" s="4"/>
      <c r="XL212" s="4"/>
      <c r="AAM212" s="4"/>
      <c r="ACF212" s="4"/>
      <c r="ANO212" s="4"/>
      <c r="ANS212" s="4"/>
      <c r="ANT212" s="4"/>
      <c r="ANU212" s="4"/>
      <c r="ANV212" s="4"/>
      <c r="ANW212" s="4"/>
      <c r="ANX212" s="4"/>
      <c r="ANY212" s="4"/>
      <c r="ANZ212" s="4"/>
      <c r="AOA212" s="4"/>
      <c r="AOZ212" s="4"/>
      <c r="APD212" s="4"/>
      <c r="APE212" s="4"/>
      <c r="APF212" s="4"/>
      <c r="APG212" s="4"/>
      <c r="APH212" s="4"/>
      <c r="API212" s="4"/>
      <c r="APJ212" s="4"/>
      <c r="APK212" s="4"/>
      <c r="APL212" s="4"/>
      <c r="AQN212" s="4"/>
      <c r="AQO212" s="4"/>
      <c r="AQP212" s="4"/>
      <c r="AQQ212" s="4"/>
      <c r="AQR212" s="4"/>
      <c r="AQS212" s="4"/>
      <c r="AQT212" s="4"/>
      <c r="AQU212" s="4"/>
      <c r="AQV212" s="4"/>
      <c r="ARK212" s="4"/>
      <c r="ARL212" s="4"/>
      <c r="ARM212" s="4"/>
      <c r="ARN212" s="4"/>
      <c r="ARO212" s="4"/>
      <c r="ARP212" s="4"/>
      <c r="ARQ212" s="4"/>
      <c r="ARR212" s="4"/>
      <c r="ARS212" s="4"/>
      <c r="ASH212" s="4"/>
      <c r="ASI212" s="4"/>
      <c r="ASJ212" s="4"/>
      <c r="ASK212" s="4"/>
      <c r="ASL212" s="4"/>
      <c r="ASM212" s="4"/>
      <c r="ASN212" s="4"/>
      <c r="ASO212" s="4"/>
      <c r="ASP212" s="4"/>
      <c r="ASQ212" s="4"/>
      <c r="ATF212" s="4"/>
      <c r="ATG212" s="4"/>
      <c r="ATH212" s="4"/>
      <c r="ATI212" s="4"/>
      <c r="ATJ212" s="4"/>
      <c r="ATK212" s="4"/>
      <c r="ATL212" s="4"/>
      <c r="ATM212" s="4"/>
      <c r="ATN212" s="4"/>
      <c r="AUC212" s="4"/>
      <c r="AUD212" s="4"/>
      <c r="AUE212" s="4"/>
      <c r="AUF212" s="4"/>
      <c r="AUG212" s="4"/>
      <c r="AUH212" s="4"/>
      <c r="AUI212" s="4"/>
      <c r="AUJ212" s="4"/>
      <c r="AUK212" s="4"/>
    </row>
    <row r="213" spans="36:760 1055:1233" s="18" customFormat="1" x14ac:dyDescent="0.25">
      <c r="AJ213" s="4"/>
      <c r="CY213" s="4"/>
      <c r="EL213" s="4"/>
      <c r="GP213" s="4"/>
      <c r="IT213" s="4"/>
      <c r="NB213" s="4"/>
      <c r="PF213" s="4"/>
      <c r="TC213" s="4"/>
      <c r="UK213" s="4"/>
      <c r="XL213" s="4"/>
      <c r="AAM213" s="4"/>
      <c r="ACF213" s="4"/>
      <c r="ANO213" s="4"/>
      <c r="ANS213" s="4"/>
      <c r="ANT213" s="4"/>
      <c r="ANU213" s="4"/>
      <c r="ANV213" s="4"/>
      <c r="ANW213" s="4"/>
      <c r="ANX213" s="4"/>
      <c r="ANY213" s="4"/>
      <c r="ANZ213" s="4"/>
      <c r="AOA213" s="4"/>
      <c r="AOZ213" s="4"/>
      <c r="APD213" s="4"/>
      <c r="APE213" s="4"/>
      <c r="APF213" s="4"/>
      <c r="APG213" s="4"/>
      <c r="APH213" s="4"/>
      <c r="API213" s="4"/>
      <c r="APJ213" s="4"/>
      <c r="APK213" s="4"/>
      <c r="APL213" s="4"/>
      <c r="AQN213" s="4"/>
      <c r="AQO213" s="4"/>
      <c r="AQP213" s="4"/>
      <c r="AQQ213" s="4"/>
      <c r="AQR213" s="4"/>
      <c r="AQS213" s="4"/>
      <c r="AQT213" s="4"/>
      <c r="AQU213" s="4"/>
      <c r="AQV213" s="4"/>
      <c r="ARK213" s="4"/>
      <c r="ARL213" s="4"/>
      <c r="ARM213" s="4"/>
      <c r="ARN213" s="4"/>
      <c r="ARO213" s="4"/>
      <c r="ARP213" s="4"/>
      <c r="ARQ213" s="4"/>
      <c r="ARR213" s="4"/>
      <c r="ARS213" s="4"/>
      <c r="ASH213" s="4"/>
      <c r="ASI213" s="4"/>
      <c r="ASJ213" s="4"/>
      <c r="ASK213" s="4"/>
      <c r="ASL213" s="4"/>
      <c r="ASM213" s="4"/>
      <c r="ASN213" s="4"/>
      <c r="ASO213" s="4"/>
      <c r="ASP213" s="4"/>
      <c r="ASQ213" s="4"/>
      <c r="ATF213" s="4"/>
      <c r="ATG213" s="4"/>
      <c r="ATH213" s="4"/>
      <c r="ATI213" s="4"/>
      <c r="ATJ213" s="4"/>
      <c r="ATK213" s="4"/>
      <c r="ATL213" s="4"/>
      <c r="ATM213" s="4"/>
      <c r="ATN213" s="4"/>
      <c r="AUC213" s="4"/>
      <c r="AUD213" s="4"/>
      <c r="AUE213" s="4"/>
      <c r="AUF213" s="4"/>
      <c r="AUG213" s="4"/>
      <c r="AUH213" s="4"/>
      <c r="AUI213" s="4"/>
      <c r="AUJ213" s="4"/>
      <c r="AUK213" s="4"/>
    </row>
    <row r="214" spans="36:760 1055:1233" s="18" customFormat="1" x14ac:dyDescent="0.25">
      <c r="AJ214" s="4"/>
      <c r="CY214" s="4"/>
      <c r="EL214" s="4"/>
      <c r="GP214" s="4"/>
      <c r="IT214" s="4"/>
      <c r="NB214" s="4"/>
      <c r="PF214" s="4"/>
      <c r="TC214" s="4"/>
      <c r="UK214" s="4"/>
      <c r="XL214" s="4"/>
      <c r="AAM214" s="4"/>
      <c r="ACF214" s="4"/>
      <c r="ANO214" s="4"/>
      <c r="ANS214" s="4"/>
      <c r="ANT214" s="4"/>
      <c r="ANU214" s="4"/>
      <c r="ANV214" s="4"/>
      <c r="ANW214" s="4"/>
      <c r="ANX214" s="4"/>
      <c r="ANY214" s="4"/>
      <c r="ANZ214" s="4"/>
      <c r="AOA214" s="4"/>
      <c r="AOZ214" s="4"/>
      <c r="APD214" s="4"/>
      <c r="APE214" s="4"/>
      <c r="APF214" s="4"/>
      <c r="APG214" s="4"/>
      <c r="APH214" s="4"/>
      <c r="API214" s="4"/>
      <c r="APJ214" s="4"/>
      <c r="APK214" s="4"/>
      <c r="APL214" s="4"/>
      <c r="AQN214" s="4"/>
      <c r="AQO214" s="4"/>
      <c r="AQP214" s="4"/>
      <c r="AQQ214" s="4"/>
      <c r="AQR214" s="4"/>
      <c r="AQS214" s="4"/>
      <c r="AQT214" s="4"/>
      <c r="AQU214" s="4"/>
      <c r="AQV214" s="4"/>
      <c r="ARK214" s="4"/>
      <c r="ARL214" s="4"/>
      <c r="ARM214" s="4"/>
      <c r="ARN214" s="4"/>
      <c r="ARO214" s="4"/>
      <c r="ARP214" s="4"/>
      <c r="ARQ214" s="4"/>
      <c r="ARR214" s="4"/>
      <c r="ARS214" s="4"/>
      <c r="ASH214" s="4"/>
      <c r="ASI214" s="4"/>
      <c r="ASJ214" s="4"/>
      <c r="ASK214" s="4"/>
      <c r="ASL214" s="4"/>
      <c r="ASM214" s="4"/>
      <c r="ASN214" s="4"/>
      <c r="ASO214" s="4"/>
      <c r="ASP214" s="4"/>
      <c r="ASQ214" s="4"/>
      <c r="ATF214" s="4"/>
      <c r="ATG214" s="4"/>
      <c r="ATH214" s="4"/>
      <c r="ATI214" s="4"/>
      <c r="ATJ214" s="4"/>
      <c r="ATK214" s="4"/>
      <c r="ATL214" s="4"/>
      <c r="ATM214" s="4"/>
      <c r="ATN214" s="4"/>
      <c r="AUC214" s="4"/>
      <c r="AUD214" s="4"/>
      <c r="AUE214" s="4"/>
      <c r="AUF214" s="4"/>
      <c r="AUG214" s="4"/>
      <c r="AUH214" s="4"/>
      <c r="AUI214" s="4"/>
      <c r="AUJ214" s="4"/>
      <c r="AUK214" s="4"/>
    </row>
    <row r="215" spans="36:760 1055:1233" s="18" customFormat="1" x14ac:dyDescent="0.25">
      <c r="AJ215" s="4"/>
      <c r="CY215" s="4"/>
      <c r="EL215" s="4"/>
      <c r="GP215" s="4"/>
      <c r="IT215" s="4"/>
      <c r="NB215" s="4"/>
      <c r="PF215" s="4"/>
      <c r="TC215" s="4"/>
      <c r="UK215" s="4"/>
      <c r="XL215" s="4"/>
      <c r="AAM215" s="4"/>
      <c r="ACF215" s="4"/>
      <c r="ANO215" s="4"/>
      <c r="ANS215" s="4"/>
      <c r="ANT215" s="4"/>
      <c r="ANU215" s="4"/>
      <c r="ANV215" s="4"/>
      <c r="ANW215" s="4"/>
      <c r="ANX215" s="4"/>
      <c r="ANY215" s="4"/>
      <c r="ANZ215" s="4"/>
      <c r="AOA215" s="4"/>
      <c r="AOZ215" s="4"/>
      <c r="APD215" s="4"/>
      <c r="APE215" s="4"/>
      <c r="APF215" s="4"/>
      <c r="APG215" s="4"/>
      <c r="APH215" s="4"/>
      <c r="API215" s="4"/>
      <c r="APJ215" s="4"/>
      <c r="APK215" s="4"/>
      <c r="APL215" s="4"/>
      <c r="AQN215" s="4"/>
      <c r="AQO215" s="4"/>
      <c r="AQP215" s="4"/>
      <c r="AQQ215" s="4"/>
      <c r="AQR215" s="4"/>
      <c r="AQS215" s="4"/>
      <c r="AQT215" s="4"/>
      <c r="AQU215" s="4"/>
      <c r="AQV215" s="4"/>
      <c r="ARK215" s="4"/>
      <c r="ARL215" s="4"/>
      <c r="ARM215" s="4"/>
      <c r="ARN215" s="4"/>
      <c r="ARO215" s="4"/>
      <c r="ARP215" s="4"/>
      <c r="ARQ215" s="4"/>
      <c r="ARR215" s="4"/>
      <c r="ARS215" s="4"/>
      <c r="ASH215" s="4"/>
      <c r="ASI215" s="4"/>
      <c r="ASJ215" s="4"/>
      <c r="ASK215" s="4"/>
      <c r="ASL215" s="4"/>
      <c r="ASM215" s="4"/>
      <c r="ASN215" s="4"/>
      <c r="ASO215" s="4"/>
      <c r="ASP215" s="4"/>
      <c r="ASQ215" s="4"/>
      <c r="ATF215" s="4"/>
      <c r="ATG215" s="4"/>
      <c r="ATH215" s="4"/>
      <c r="ATI215" s="4"/>
      <c r="ATJ215" s="4"/>
      <c r="ATK215" s="4"/>
      <c r="ATL215" s="4"/>
      <c r="ATM215" s="4"/>
      <c r="ATN215" s="4"/>
      <c r="AUC215" s="4"/>
      <c r="AUD215" s="4"/>
      <c r="AUE215" s="4"/>
      <c r="AUF215" s="4"/>
      <c r="AUG215" s="4"/>
      <c r="AUH215" s="4"/>
      <c r="AUI215" s="4"/>
      <c r="AUJ215" s="4"/>
      <c r="AUK215" s="4"/>
    </row>
    <row r="216" spans="36:760 1055:1233" s="18" customFormat="1" x14ac:dyDescent="0.25">
      <c r="AJ216" s="4"/>
      <c r="CY216" s="4"/>
      <c r="EL216" s="4"/>
      <c r="GP216" s="4"/>
      <c r="IT216" s="4"/>
      <c r="NB216" s="4"/>
      <c r="PF216" s="4"/>
      <c r="TC216" s="4"/>
      <c r="UK216" s="4"/>
      <c r="XL216" s="4"/>
      <c r="AAM216" s="4"/>
      <c r="ACF216" s="4"/>
      <c r="ANO216" s="4"/>
      <c r="ANS216" s="4"/>
      <c r="ANT216" s="4"/>
      <c r="ANU216" s="4"/>
      <c r="ANV216" s="4"/>
      <c r="ANW216" s="4"/>
      <c r="ANX216" s="4"/>
      <c r="ANY216" s="4"/>
      <c r="ANZ216" s="4"/>
      <c r="AOA216" s="4"/>
      <c r="AOZ216" s="4"/>
      <c r="APD216" s="4"/>
      <c r="APE216" s="4"/>
      <c r="APF216" s="4"/>
      <c r="APG216" s="4"/>
      <c r="APH216" s="4"/>
      <c r="API216" s="4"/>
      <c r="APJ216" s="4"/>
      <c r="APK216" s="4"/>
      <c r="APL216" s="4"/>
      <c r="AQN216" s="4"/>
      <c r="AQO216" s="4"/>
      <c r="AQP216" s="4"/>
      <c r="AQQ216" s="4"/>
      <c r="AQR216" s="4"/>
      <c r="AQS216" s="4"/>
      <c r="AQT216" s="4"/>
      <c r="AQU216" s="4"/>
      <c r="AQV216" s="4"/>
      <c r="ARK216" s="4"/>
      <c r="ARL216" s="4"/>
      <c r="ARM216" s="4"/>
      <c r="ARN216" s="4"/>
      <c r="ARO216" s="4"/>
      <c r="ARP216" s="4"/>
      <c r="ARQ216" s="4"/>
      <c r="ARR216" s="4"/>
      <c r="ARS216" s="4"/>
      <c r="ASH216" s="4"/>
      <c r="ASI216" s="4"/>
      <c r="ASJ216" s="4"/>
      <c r="ASK216" s="4"/>
      <c r="ASL216" s="4"/>
      <c r="ASM216" s="4"/>
      <c r="ASN216" s="4"/>
      <c r="ASO216" s="4"/>
      <c r="ASP216" s="4"/>
      <c r="ASQ216" s="4"/>
      <c r="ATF216" s="4"/>
      <c r="ATG216" s="4"/>
      <c r="ATH216" s="4"/>
      <c r="ATI216" s="4"/>
      <c r="ATJ216" s="4"/>
      <c r="ATK216" s="4"/>
      <c r="ATL216" s="4"/>
      <c r="ATM216" s="4"/>
      <c r="ATN216" s="4"/>
      <c r="AUC216" s="4"/>
      <c r="AUD216" s="4"/>
      <c r="AUE216" s="4"/>
      <c r="AUF216" s="4"/>
      <c r="AUG216" s="4"/>
      <c r="AUH216" s="4"/>
      <c r="AUI216" s="4"/>
      <c r="AUJ216" s="4"/>
      <c r="AUK216" s="4"/>
    </row>
    <row r="217" spans="36:760 1055:1233" s="18" customFormat="1" x14ac:dyDescent="0.25">
      <c r="AJ217" s="4"/>
      <c r="CY217" s="4"/>
      <c r="EL217" s="4"/>
      <c r="GP217" s="4"/>
      <c r="IT217" s="4"/>
      <c r="NB217" s="4"/>
      <c r="PF217" s="4"/>
      <c r="TC217" s="4"/>
      <c r="UK217" s="4"/>
      <c r="XL217" s="4"/>
      <c r="AAM217" s="4"/>
      <c r="ACF217" s="4"/>
      <c r="ANO217" s="4"/>
      <c r="ANS217" s="4"/>
      <c r="ANT217" s="4"/>
      <c r="ANU217" s="4"/>
      <c r="ANV217" s="4"/>
      <c r="ANW217" s="4"/>
      <c r="ANX217" s="4"/>
      <c r="ANY217" s="4"/>
      <c r="ANZ217" s="4"/>
      <c r="AOA217" s="4"/>
      <c r="AOZ217" s="4"/>
      <c r="APD217" s="4"/>
      <c r="APE217" s="4"/>
      <c r="APF217" s="4"/>
      <c r="APG217" s="4"/>
      <c r="APH217" s="4"/>
      <c r="API217" s="4"/>
      <c r="APJ217" s="4"/>
      <c r="APK217" s="4"/>
      <c r="APL217" s="4"/>
      <c r="AQN217" s="4"/>
      <c r="AQO217" s="4"/>
      <c r="AQP217" s="4"/>
      <c r="AQQ217" s="4"/>
      <c r="AQR217" s="4"/>
      <c r="AQS217" s="4"/>
      <c r="AQT217" s="4"/>
      <c r="AQU217" s="4"/>
      <c r="AQV217" s="4"/>
      <c r="ARK217" s="4"/>
      <c r="ARL217" s="4"/>
      <c r="ARM217" s="4"/>
      <c r="ARN217" s="4"/>
      <c r="ARO217" s="4"/>
      <c r="ARP217" s="4"/>
      <c r="ARQ217" s="4"/>
      <c r="ARR217" s="4"/>
      <c r="ARS217" s="4"/>
      <c r="ASH217" s="4"/>
      <c r="ASI217" s="4"/>
      <c r="ASJ217" s="4"/>
      <c r="ASK217" s="4"/>
      <c r="ASL217" s="4"/>
      <c r="ASM217" s="4"/>
      <c r="ASN217" s="4"/>
      <c r="ASO217" s="4"/>
      <c r="ASP217" s="4"/>
      <c r="ASQ217" s="4"/>
      <c r="ATF217" s="4"/>
      <c r="ATG217" s="4"/>
      <c r="ATH217" s="4"/>
      <c r="ATI217" s="4"/>
      <c r="ATJ217" s="4"/>
      <c r="ATK217" s="4"/>
      <c r="ATL217" s="4"/>
      <c r="ATM217" s="4"/>
      <c r="ATN217" s="4"/>
      <c r="AUC217" s="4"/>
      <c r="AUD217" s="4"/>
      <c r="AUE217" s="4"/>
      <c r="AUF217" s="4"/>
      <c r="AUG217" s="4"/>
      <c r="AUH217" s="4"/>
      <c r="AUI217" s="4"/>
      <c r="AUJ217" s="4"/>
      <c r="AUK217" s="4"/>
    </row>
    <row r="218" spans="36:760 1055:1233" s="18" customFormat="1" x14ac:dyDescent="0.25">
      <c r="AJ218" s="4"/>
      <c r="CY218" s="4"/>
      <c r="EL218" s="4"/>
      <c r="GP218" s="4"/>
      <c r="IT218" s="4"/>
      <c r="NB218" s="4"/>
      <c r="PF218" s="4"/>
      <c r="TC218" s="4"/>
      <c r="UK218" s="4"/>
      <c r="XL218" s="4"/>
      <c r="AAM218" s="4"/>
      <c r="ACF218" s="4"/>
      <c r="ANO218" s="4"/>
      <c r="ANS218" s="4"/>
      <c r="ANT218" s="4"/>
      <c r="ANU218" s="4"/>
      <c r="ANV218" s="4"/>
      <c r="ANW218" s="4"/>
      <c r="ANX218" s="4"/>
      <c r="ANY218" s="4"/>
      <c r="ANZ218" s="4"/>
      <c r="AOA218" s="4"/>
      <c r="AOZ218" s="4"/>
      <c r="APD218" s="4"/>
      <c r="APE218" s="4"/>
      <c r="APF218" s="4"/>
      <c r="APG218" s="4"/>
      <c r="APH218" s="4"/>
      <c r="API218" s="4"/>
      <c r="APJ218" s="4"/>
      <c r="APK218" s="4"/>
      <c r="APL218" s="4"/>
      <c r="AQN218" s="4"/>
      <c r="AQO218" s="4"/>
      <c r="AQP218" s="4"/>
      <c r="AQQ218" s="4"/>
      <c r="AQR218" s="4"/>
      <c r="AQS218" s="4"/>
      <c r="AQT218" s="4"/>
      <c r="AQU218" s="4"/>
      <c r="AQV218" s="4"/>
      <c r="ARK218" s="4"/>
      <c r="ARL218" s="4"/>
      <c r="ARM218" s="4"/>
      <c r="ARN218" s="4"/>
      <c r="ARO218" s="4"/>
      <c r="ARP218" s="4"/>
      <c r="ARQ218" s="4"/>
      <c r="ARR218" s="4"/>
      <c r="ARS218" s="4"/>
      <c r="ASH218" s="4"/>
      <c r="ASI218" s="4"/>
      <c r="ASJ218" s="4"/>
      <c r="ASK218" s="4"/>
      <c r="ASL218" s="4"/>
      <c r="ASM218" s="4"/>
      <c r="ASN218" s="4"/>
      <c r="ASO218" s="4"/>
      <c r="ASP218" s="4"/>
      <c r="ASQ218" s="4"/>
      <c r="ATF218" s="4"/>
      <c r="ATG218" s="4"/>
      <c r="ATH218" s="4"/>
      <c r="ATI218" s="4"/>
      <c r="ATJ218" s="4"/>
      <c r="ATK218" s="4"/>
      <c r="ATL218" s="4"/>
      <c r="ATM218" s="4"/>
      <c r="ATN218" s="4"/>
      <c r="AUC218" s="4"/>
      <c r="AUD218" s="4"/>
      <c r="AUE218" s="4"/>
      <c r="AUF218" s="4"/>
      <c r="AUG218" s="4"/>
      <c r="AUH218" s="4"/>
      <c r="AUI218" s="4"/>
      <c r="AUJ218" s="4"/>
      <c r="AUK218" s="4"/>
    </row>
    <row r="219" spans="36:760 1055:1233" s="18" customFormat="1" x14ac:dyDescent="0.25">
      <c r="AJ219" s="4"/>
      <c r="CY219" s="4"/>
      <c r="EL219" s="4"/>
      <c r="GP219" s="4"/>
      <c r="IT219" s="4"/>
      <c r="NB219" s="4"/>
      <c r="PF219" s="4"/>
      <c r="TC219" s="4"/>
      <c r="UK219" s="4"/>
      <c r="XL219" s="4"/>
      <c r="AAM219" s="4"/>
      <c r="ACF219" s="4"/>
      <c r="ANO219" s="4"/>
      <c r="ANS219" s="4"/>
      <c r="ANT219" s="4"/>
      <c r="ANU219" s="4"/>
      <c r="ANV219" s="4"/>
      <c r="ANW219" s="4"/>
      <c r="ANX219" s="4"/>
      <c r="ANY219" s="4"/>
      <c r="ANZ219" s="4"/>
      <c r="AOA219" s="4"/>
      <c r="AOZ219" s="4"/>
      <c r="APD219" s="4"/>
      <c r="APE219" s="4"/>
      <c r="APF219" s="4"/>
      <c r="APG219" s="4"/>
      <c r="APH219" s="4"/>
      <c r="API219" s="4"/>
      <c r="APJ219" s="4"/>
      <c r="APK219" s="4"/>
      <c r="APL219" s="4"/>
      <c r="AQN219" s="4"/>
      <c r="AQO219" s="4"/>
      <c r="AQP219" s="4"/>
      <c r="AQQ219" s="4"/>
      <c r="AQR219" s="4"/>
      <c r="AQS219" s="4"/>
      <c r="AQT219" s="4"/>
      <c r="AQU219" s="4"/>
      <c r="AQV219" s="4"/>
      <c r="ARK219" s="4"/>
      <c r="ARL219" s="4"/>
      <c r="ARM219" s="4"/>
      <c r="ARN219" s="4"/>
      <c r="ARO219" s="4"/>
      <c r="ARP219" s="4"/>
      <c r="ARQ219" s="4"/>
      <c r="ARR219" s="4"/>
      <c r="ARS219" s="4"/>
      <c r="ASH219" s="4"/>
      <c r="ASI219" s="4"/>
      <c r="ASJ219" s="4"/>
      <c r="ASK219" s="4"/>
      <c r="ASL219" s="4"/>
      <c r="ASM219" s="4"/>
      <c r="ASN219" s="4"/>
      <c r="ASO219" s="4"/>
      <c r="ASP219" s="4"/>
      <c r="ASQ219" s="4"/>
      <c r="ATF219" s="4"/>
      <c r="ATG219" s="4"/>
      <c r="ATH219" s="4"/>
      <c r="ATI219" s="4"/>
      <c r="ATJ219" s="4"/>
      <c r="ATK219" s="4"/>
      <c r="ATL219" s="4"/>
      <c r="ATM219" s="4"/>
      <c r="ATN219" s="4"/>
      <c r="AUC219" s="4"/>
      <c r="AUD219" s="4"/>
      <c r="AUE219" s="4"/>
      <c r="AUF219" s="4"/>
      <c r="AUG219" s="4"/>
      <c r="AUH219" s="4"/>
      <c r="AUI219" s="4"/>
      <c r="AUJ219" s="4"/>
      <c r="AUK219" s="4"/>
    </row>
    <row r="220" spans="36:760 1055:1233" s="18" customFormat="1" x14ac:dyDescent="0.25">
      <c r="AJ220" s="4"/>
      <c r="CY220" s="4"/>
      <c r="EL220" s="4"/>
      <c r="GP220" s="4"/>
      <c r="IT220" s="4"/>
      <c r="NB220" s="4"/>
      <c r="PF220" s="4"/>
      <c r="TC220" s="4"/>
      <c r="UK220" s="4"/>
      <c r="XL220" s="4"/>
      <c r="AAM220" s="4"/>
      <c r="ACF220" s="4"/>
      <c r="ANO220" s="4"/>
      <c r="ANS220" s="4"/>
      <c r="ANT220" s="4"/>
      <c r="ANU220" s="4"/>
      <c r="ANV220" s="4"/>
      <c r="ANW220" s="4"/>
      <c r="ANX220" s="4"/>
      <c r="ANY220" s="4"/>
      <c r="ANZ220" s="4"/>
      <c r="AOA220" s="4"/>
      <c r="AOZ220" s="4"/>
      <c r="APD220" s="4"/>
      <c r="APE220" s="4"/>
      <c r="APF220" s="4"/>
      <c r="APG220" s="4"/>
      <c r="APH220" s="4"/>
      <c r="API220" s="4"/>
      <c r="APJ220" s="4"/>
      <c r="APK220" s="4"/>
      <c r="APL220" s="4"/>
      <c r="AQN220" s="4"/>
      <c r="AQO220" s="4"/>
      <c r="AQP220" s="4"/>
      <c r="AQQ220" s="4"/>
      <c r="AQR220" s="4"/>
      <c r="AQS220" s="4"/>
      <c r="AQT220" s="4"/>
      <c r="AQU220" s="4"/>
      <c r="AQV220" s="4"/>
      <c r="ARK220" s="4"/>
      <c r="ARL220" s="4"/>
      <c r="ARM220" s="4"/>
      <c r="ARN220" s="4"/>
      <c r="ARO220" s="4"/>
      <c r="ARP220" s="4"/>
      <c r="ARQ220" s="4"/>
      <c r="ARR220" s="4"/>
      <c r="ARS220" s="4"/>
      <c r="ASH220" s="4"/>
      <c r="ASI220" s="4"/>
      <c r="ASJ220" s="4"/>
      <c r="ASK220" s="4"/>
      <c r="ASL220" s="4"/>
      <c r="ASM220" s="4"/>
      <c r="ASN220" s="4"/>
      <c r="ASO220" s="4"/>
      <c r="ASP220" s="4"/>
      <c r="ASQ220" s="4"/>
      <c r="ATF220" s="4"/>
      <c r="ATG220" s="4"/>
      <c r="ATH220" s="4"/>
      <c r="ATI220" s="4"/>
      <c r="ATJ220" s="4"/>
      <c r="ATK220" s="4"/>
      <c r="ATL220" s="4"/>
      <c r="ATM220" s="4"/>
      <c r="ATN220" s="4"/>
      <c r="AUC220" s="4"/>
      <c r="AUD220" s="4"/>
      <c r="AUE220" s="4"/>
      <c r="AUF220" s="4"/>
      <c r="AUG220" s="4"/>
      <c r="AUH220" s="4"/>
      <c r="AUI220" s="4"/>
      <c r="AUJ220" s="4"/>
      <c r="AUK220" s="4"/>
    </row>
    <row r="221" spans="36:760 1055:1233" s="18" customFormat="1" x14ac:dyDescent="0.25">
      <c r="AJ221" s="4"/>
      <c r="CY221" s="4"/>
      <c r="EL221" s="4"/>
      <c r="GP221" s="4"/>
      <c r="IT221" s="4"/>
      <c r="NB221" s="4"/>
      <c r="PF221" s="4"/>
      <c r="TC221" s="4"/>
      <c r="UK221" s="4"/>
      <c r="XL221" s="4"/>
      <c r="AAM221" s="4"/>
      <c r="ACF221" s="4"/>
      <c r="ANO221" s="4"/>
      <c r="ANS221" s="4"/>
      <c r="ANT221" s="4"/>
      <c r="ANU221" s="4"/>
      <c r="ANV221" s="4"/>
      <c r="ANW221" s="4"/>
      <c r="ANX221" s="4"/>
      <c r="ANY221" s="4"/>
      <c r="ANZ221" s="4"/>
      <c r="AOA221" s="4"/>
      <c r="AOZ221" s="4"/>
      <c r="APD221" s="4"/>
      <c r="APE221" s="4"/>
      <c r="APF221" s="4"/>
      <c r="APG221" s="4"/>
      <c r="APH221" s="4"/>
      <c r="API221" s="4"/>
      <c r="APJ221" s="4"/>
      <c r="APK221" s="4"/>
      <c r="APL221" s="4"/>
      <c r="AQN221" s="4"/>
      <c r="AQO221" s="4"/>
      <c r="AQP221" s="4"/>
      <c r="AQQ221" s="4"/>
      <c r="AQR221" s="4"/>
      <c r="AQS221" s="4"/>
      <c r="AQT221" s="4"/>
      <c r="AQU221" s="4"/>
      <c r="AQV221" s="4"/>
      <c r="ARK221" s="4"/>
      <c r="ARL221" s="4"/>
      <c r="ARM221" s="4"/>
      <c r="ARN221" s="4"/>
      <c r="ARO221" s="4"/>
      <c r="ARP221" s="4"/>
      <c r="ARQ221" s="4"/>
      <c r="ARR221" s="4"/>
      <c r="ARS221" s="4"/>
      <c r="ASH221" s="4"/>
      <c r="ASI221" s="4"/>
      <c r="ASJ221" s="4"/>
      <c r="ASK221" s="4"/>
      <c r="ASL221" s="4"/>
      <c r="ASM221" s="4"/>
      <c r="ASN221" s="4"/>
      <c r="ASO221" s="4"/>
      <c r="ASP221" s="4"/>
      <c r="ASQ221" s="4"/>
      <c r="ATF221" s="4"/>
      <c r="ATG221" s="4"/>
      <c r="ATH221" s="4"/>
      <c r="ATI221" s="4"/>
      <c r="ATJ221" s="4"/>
      <c r="ATK221" s="4"/>
      <c r="ATL221" s="4"/>
      <c r="ATM221" s="4"/>
      <c r="ATN221" s="4"/>
      <c r="AUC221" s="4"/>
      <c r="AUD221" s="4"/>
      <c r="AUE221" s="4"/>
      <c r="AUF221" s="4"/>
      <c r="AUG221" s="4"/>
      <c r="AUH221" s="4"/>
      <c r="AUI221" s="4"/>
      <c r="AUJ221" s="4"/>
      <c r="AUK221" s="4"/>
    </row>
    <row r="222" spans="36:760 1055:1233" s="18" customFormat="1" x14ac:dyDescent="0.25">
      <c r="AJ222" s="4"/>
      <c r="CY222" s="4"/>
      <c r="EL222" s="4"/>
      <c r="GP222" s="4"/>
      <c r="IT222" s="4"/>
      <c r="NB222" s="4"/>
      <c r="PF222" s="4"/>
      <c r="TC222" s="4"/>
      <c r="UK222" s="4"/>
      <c r="XL222" s="4"/>
      <c r="AAM222" s="4"/>
      <c r="ACF222" s="4"/>
      <c r="ANO222" s="4"/>
      <c r="ANS222" s="4"/>
      <c r="ANT222" s="4"/>
      <c r="ANU222" s="4"/>
      <c r="ANV222" s="4"/>
      <c r="ANW222" s="4"/>
      <c r="ANX222" s="4"/>
      <c r="ANY222" s="4"/>
      <c r="ANZ222" s="4"/>
      <c r="AOA222" s="4"/>
      <c r="AOZ222" s="4"/>
      <c r="APD222" s="4"/>
      <c r="APE222" s="4"/>
      <c r="APF222" s="4"/>
      <c r="APG222" s="4"/>
      <c r="APH222" s="4"/>
      <c r="API222" s="4"/>
      <c r="APJ222" s="4"/>
      <c r="APK222" s="4"/>
      <c r="APL222" s="4"/>
      <c r="AQN222" s="4"/>
      <c r="AQO222" s="4"/>
      <c r="AQP222" s="4"/>
      <c r="AQQ222" s="4"/>
      <c r="AQR222" s="4"/>
      <c r="AQS222" s="4"/>
      <c r="AQT222" s="4"/>
      <c r="AQU222" s="4"/>
      <c r="AQV222" s="4"/>
      <c r="ARK222" s="4"/>
      <c r="ARL222" s="4"/>
      <c r="ARM222" s="4"/>
      <c r="ARN222" s="4"/>
      <c r="ARO222" s="4"/>
      <c r="ARP222" s="4"/>
      <c r="ARQ222" s="4"/>
      <c r="ARR222" s="4"/>
      <c r="ARS222" s="4"/>
      <c r="ASH222" s="4"/>
      <c r="ASI222" s="4"/>
      <c r="ASJ222" s="4"/>
      <c r="ASK222" s="4"/>
      <c r="ASL222" s="4"/>
      <c r="ASM222" s="4"/>
      <c r="ASN222" s="4"/>
      <c r="ASO222" s="4"/>
      <c r="ASP222" s="4"/>
      <c r="ASQ222" s="4"/>
      <c r="ATF222" s="4"/>
      <c r="ATG222" s="4"/>
      <c r="ATH222" s="4"/>
      <c r="ATI222" s="4"/>
      <c r="ATJ222" s="4"/>
      <c r="ATK222" s="4"/>
      <c r="ATL222" s="4"/>
      <c r="ATM222" s="4"/>
      <c r="ATN222" s="4"/>
      <c r="AUC222" s="4"/>
      <c r="AUD222" s="4"/>
      <c r="AUE222" s="4"/>
      <c r="AUF222" s="4"/>
      <c r="AUG222" s="4"/>
      <c r="AUH222" s="4"/>
      <c r="AUI222" s="4"/>
      <c r="AUJ222" s="4"/>
      <c r="AUK222" s="4"/>
    </row>
    <row r="223" spans="36:760 1055:1233" s="18" customFormat="1" x14ac:dyDescent="0.25">
      <c r="AJ223" s="4"/>
      <c r="CY223" s="4"/>
      <c r="EL223" s="4"/>
      <c r="GP223" s="4"/>
      <c r="IT223" s="4"/>
      <c r="NB223" s="4"/>
      <c r="PF223" s="4"/>
      <c r="TC223" s="4"/>
      <c r="UK223" s="4"/>
      <c r="XL223" s="4"/>
      <c r="AAM223" s="4"/>
      <c r="ACF223" s="4"/>
      <c r="ANO223" s="4"/>
      <c r="ANS223" s="4"/>
      <c r="ANT223" s="4"/>
      <c r="ANU223" s="4"/>
      <c r="ANV223" s="4"/>
      <c r="ANW223" s="4"/>
      <c r="ANX223" s="4"/>
      <c r="ANY223" s="4"/>
      <c r="ANZ223" s="4"/>
      <c r="AOA223" s="4"/>
      <c r="AOZ223" s="4"/>
      <c r="APD223" s="4"/>
      <c r="APE223" s="4"/>
      <c r="APF223" s="4"/>
      <c r="APG223" s="4"/>
      <c r="APH223" s="4"/>
      <c r="API223" s="4"/>
      <c r="APJ223" s="4"/>
      <c r="APK223" s="4"/>
      <c r="APL223" s="4"/>
      <c r="AQN223" s="4"/>
      <c r="AQO223" s="4"/>
      <c r="AQP223" s="4"/>
      <c r="AQQ223" s="4"/>
      <c r="AQR223" s="4"/>
      <c r="AQS223" s="4"/>
      <c r="AQT223" s="4"/>
      <c r="AQU223" s="4"/>
      <c r="AQV223" s="4"/>
      <c r="ARK223" s="4"/>
      <c r="ARL223" s="4"/>
      <c r="ARM223" s="4"/>
      <c r="ARN223" s="4"/>
      <c r="ARO223" s="4"/>
      <c r="ARP223" s="4"/>
      <c r="ARQ223" s="4"/>
      <c r="ARR223" s="4"/>
      <c r="ARS223" s="4"/>
      <c r="ASH223" s="4"/>
      <c r="ASI223" s="4"/>
      <c r="ASJ223" s="4"/>
      <c r="ASK223" s="4"/>
      <c r="ASL223" s="4"/>
      <c r="ASM223" s="4"/>
      <c r="ASN223" s="4"/>
      <c r="ASO223" s="4"/>
      <c r="ASP223" s="4"/>
      <c r="ASQ223" s="4"/>
      <c r="ATF223" s="4"/>
      <c r="ATG223" s="4"/>
      <c r="ATH223" s="4"/>
      <c r="ATI223" s="4"/>
      <c r="ATJ223" s="4"/>
      <c r="ATK223" s="4"/>
      <c r="ATL223" s="4"/>
      <c r="ATM223" s="4"/>
      <c r="ATN223" s="4"/>
      <c r="AUC223" s="4"/>
      <c r="AUD223" s="4"/>
      <c r="AUE223" s="4"/>
      <c r="AUF223" s="4"/>
      <c r="AUG223" s="4"/>
      <c r="AUH223" s="4"/>
      <c r="AUI223" s="4"/>
      <c r="AUJ223" s="4"/>
      <c r="AUK223" s="4"/>
    </row>
    <row r="224" spans="36:760 1055:1233" s="18" customFormat="1" x14ac:dyDescent="0.25">
      <c r="AJ224" s="4"/>
      <c r="CY224" s="4"/>
      <c r="EL224" s="4"/>
      <c r="GP224" s="4"/>
      <c r="IT224" s="4"/>
      <c r="NB224" s="4"/>
      <c r="PF224" s="4"/>
      <c r="TC224" s="4"/>
      <c r="UK224" s="4"/>
      <c r="XL224" s="4"/>
      <c r="AAM224" s="4"/>
      <c r="ACF224" s="4"/>
      <c r="ANO224" s="4"/>
      <c r="ANS224" s="4"/>
      <c r="ANT224" s="4"/>
      <c r="ANU224" s="4"/>
      <c r="ANV224" s="4"/>
      <c r="ANW224" s="4"/>
      <c r="ANX224" s="4"/>
      <c r="ANY224" s="4"/>
      <c r="ANZ224" s="4"/>
      <c r="AOA224" s="4"/>
      <c r="AOZ224" s="4"/>
      <c r="APD224" s="4"/>
      <c r="APE224" s="4"/>
      <c r="APF224" s="4"/>
      <c r="APG224" s="4"/>
      <c r="APH224" s="4"/>
      <c r="API224" s="4"/>
      <c r="APJ224" s="4"/>
      <c r="APK224" s="4"/>
      <c r="APL224" s="4"/>
      <c r="AQN224" s="4"/>
      <c r="AQO224" s="4"/>
      <c r="AQP224" s="4"/>
      <c r="AQQ224" s="4"/>
      <c r="AQR224" s="4"/>
      <c r="AQS224" s="4"/>
      <c r="AQT224" s="4"/>
      <c r="AQU224" s="4"/>
      <c r="AQV224" s="4"/>
      <c r="ARK224" s="4"/>
      <c r="ARL224" s="4"/>
      <c r="ARM224" s="4"/>
      <c r="ARN224" s="4"/>
      <c r="ARO224" s="4"/>
      <c r="ARP224" s="4"/>
      <c r="ARQ224" s="4"/>
      <c r="ARR224" s="4"/>
      <c r="ARS224" s="4"/>
      <c r="ASH224" s="4"/>
      <c r="ASI224" s="4"/>
      <c r="ASJ224" s="4"/>
      <c r="ASK224" s="4"/>
      <c r="ASL224" s="4"/>
      <c r="ASM224" s="4"/>
      <c r="ASN224" s="4"/>
      <c r="ASO224" s="4"/>
      <c r="ASP224" s="4"/>
      <c r="ASQ224" s="4"/>
      <c r="ATF224" s="4"/>
      <c r="ATG224" s="4"/>
      <c r="ATH224" s="4"/>
      <c r="ATI224" s="4"/>
      <c r="ATJ224" s="4"/>
      <c r="ATK224" s="4"/>
      <c r="ATL224" s="4"/>
      <c r="ATM224" s="4"/>
      <c r="ATN224" s="4"/>
      <c r="AUC224" s="4"/>
      <c r="AUD224" s="4"/>
      <c r="AUE224" s="4"/>
      <c r="AUF224" s="4"/>
      <c r="AUG224" s="4"/>
      <c r="AUH224" s="4"/>
      <c r="AUI224" s="4"/>
      <c r="AUJ224" s="4"/>
      <c r="AUK224" s="4"/>
    </row>
    <row r="225" spans="1:782" x14ac:dyDescent="0.25">
      <c r="A225" s="18"/>
      <c r="AJ225" s="4"/>
      <c r="BY225" s="18"/>
      <c r="CY225" s="4"/>
      <c r="DO225" s="18"/>
      <c r="EL225" s="4"/>
      <c r="FH225" s="18"/>
      <c r="GP225" s="4"/>
      <c r="HL225" s="18"/>
      <c r="IT225" s="4"/>
      <c r="JP225" s="18"/>
      <c r="NB225" s="4"/>
      <c r="NX225" s="18"/>
      <c r="PF225" s="4"/>
      <c r="QB225" s="18"/>
      <c r="TC225" s="4"/>
      <c r="TY225" s="18"/>
      <c r="UK225" s="4"/>
      <c r="VG225" s="18"/>
      <c r="XL225" s="4"/>
      <c r="YH225" s="18"/>
      <c r="AAM225" s="4"/>
      <c r="ABI225" s="18"/>
      <c r="ACF225" s="4"/>
      <c r="ADB225" s="18"/>
    </row>
    <row r="226" spans="1:782" x14ac:dyDescent="0.25">
      <c r="A226" s="18"/>
      <c r="AJ226" s="4"/>
      <c r="BY226" s="18"/>
      <c r="CY226" s="4"/>
      <c r="DO226" s="18"/>
      <c r="EL226" s="4"/>
      <c r="FH226" s="18"/>
      <c r="GP226" s="4"/>
      <c r="HL226" s="18"/>
      <c r="IT226" s="4"/>
      <c r="JP226" s="18"/>
      <c r="NB226" s="4"/>
      <c r="NX226" s="18"/>
      <c r="PF226" s="4"/>
      <c r="QB226" s="18"/>
      <c r="TC226" s="4"/>
      <c r="TY226" s="18"/>
      <c r="UK226" s="4"/>
      <c r="VG226" s="18"/>
      <c r="XL226" s="4"/>
      <c r="YH226" s="18"/>
      <c r="AAM226" s="4"/>
      <c r="ABI226" s="18"/>
      <c r="ACF226" s="4"/>
      <c r="ADB226" s="18"/>
    </row>
    <row r="227" spans="1:782" x14ac:dyDescent="0.25">
      <c r="A227" s="18"/>
      <c r="AJ227" s="4"/>
      <c r="BY227" s="18"/>
      <c r="CY227" s="4"/>
      <c r="DO227" s="18"/>
      <c r="EL227" s="4"/>
      <c r="FH227" s="18"/>
      <c r="GP227" s="4"/>
      <c r="HL227" s="18"/>
      <c r="IT227" s="4"/>
      <c r="JP227" s="18"/>
      <c r="NB227" s="4"/>
      <c r="NX227" s="18"/>
      <c r="PF227" s="4"/>
      <c r="QB227" s="18"/>
      <c r="TC227" s="4"/>
      <c r="TY227" s="18"/>
      <c r="UK227" s="4"/>
      <c r="VG227" s="18"/>
      <c r="XL227" s="4"/>
      <c r="YH227" s="18"/>
      <c r="AAM227" s="4"/>
      <c r="ABI227" s="18"/>
      <c r="ACF227" s="4"/>
      <c r="ADB227" s="18"/>
    </row>
    <row r="228" spans="1:782" x14ac:dyDescent="0.25">
      <c r="A228" s="18"/>
      <c r="R228" s="82"/>
      <c r="S228" s="4"/>
      <c r="T228" s="4"/>
      <c r="U228" s="4"/>
      <c r="V228" s="4"/>
      <c r="AJ228" s="4"/>
      <c r="BY228" s="18"/>
      <c r="CY228" s="4"/>
      <c r="DO228" s="18"/>
      <c r="EL228" s="4"/>
      <c r="FH228" s="18"/>
      <c r="GP228" s="4"/>
      <c r="HL228" s="18"/>
      <c r="IT228" s="4"/>
      <c r="JP228" s="18"/>
      <c r="NB228" s="4"/>
      <c r="NX228" s="18"/>
      <c r="PF228" s="4"/>
      <c r="QB228" s="18"/>
      <c r="TC228" s="4"/>
      <c r="TY228" s="18"/>
      <c r="UK228" s="4"/>
      <c r="VG228" s="18"/>
      <c r="XL228" s="4"/>
      <c r="YH228" s="18"/>
      <c r="AAM228" s="4"/>
      <c r="ABI228" s="18"/>
      <c r="ACF228" s="4"/>
      <c r="ADB228" s="18"/>
    </row>
    <row r="229" spans="1:782" x14ac:dyDescent="0.25">
      <c r="A229" s="18"/>
      <c r="L229" s="4"/>
      <c r="R229" s="83"/>
      <c r="S229" s="4"/>
      <c r="T229" s="4"/>
      <c r="U229" s="4"/>
      <c r="V229" s="4"/>
      <c r="AJ229" s="4"/>
      <c r="BY229" s="18"/>
      <c r="CY229" s="4"/>
      <c r="DO229" s="18"/>
      <c r="EL229" s="4"/>
      <c r="FH229" s="18"/>
      <c r="GP229" s="4"/>
      <c r="HL229" s="18"/>
      <c r="IT229" s="4"/>
      <c r="JP229" s="18"/>
      <c r="NB229" s="4"/>
      <c r="NX229" s="18"/>
      <c r="PF229" s="4"/>
      <c r="QB229" s="18"/>
      <c r="TC229" s="4"/>
      <c r="TY229" s="18"/>
      <c r="UK229" s="4"/>
      <c r="VG229" s="18"/>
      <c r="XL229" s="4"/>
      <c r="YH229" s="18"/>
      <c r="AAM229" s="4"/>
      <c r="ABI229" s="18"/>
      <c r="ACF229" s="4"/>
      <c r="ADB229" s="18"/>
    </row>
    <row r="230" spans="1:782" x14ac:dyDescent="0.25">
      <c r="A230" s="18"/>
      <c r="L230" s="4"/>
      <c r="R230" s="37"/>
      <c r="S230" s="82"/>
      <c r="T230" s="43"/>
      <c r="U230" s="82"/>
      <c r="V230" s="82"/>
      <c r="AJ230" s="4"/>
      <c r="BY230" s="18"/>
      <c r="CY230" s="4"/>
      <c r="DO230" s="18"/>
      <c r="EL230" s="4"/>
      <c r="FH230" s="18"/>
      <c r="GP230" s="4"/>
      <c r="HL230" s="18"/>
      <c r="IT230" s="4"/>
      <c r="JP230" s="18"/>
      <c r="NB230" s="4"/>
      <c r="NX230" s="18"/>
      <c r="PF230" s="4"/>
      <c r="QB230" s="18"/>
      <c r="TC230" s="4"/>
      <c r="TY230" s="18"/>
      <c r="UK230" s="4"/>
      <c r="VG230" s="18"/>
      <c r="XL230" s="4"/>
      <c r="YH230" s="18"/>
      <c r="AAM230" s="4"/>
      <c r="ABI230" s="18"/>
      <c r="ACF230" s="4"/>
      <c r="ADB230" s="18"/>
    </row>
    <row r="231" spans="1:782" x14ac:dyDescent="0.25">
      <c r="A231" s="18"/>
      <c r="H231" s="24"/>
      <c r="I231" s="43" t="s">
        <v>6</v>
      </c>
      <c r="J231" s="24" t="s">
        <v>4</v>
      </c>
      <c r="K231" s="24" t="s">
        <v>5</v>
      </c>
      <c r="L231" s="44" t="s">
        <v>1</v>
      </c>
      <c r="R231" s="37"/>
      <c r="S231" s="84"/>
      <c r="T231" s="85"/>
      <c r="U231" s="37"/>
      <c r="V231" s="37"/>
      <c r="AJ231" s="4"/>
      <c r="BY231" s="18"/>
      <c r="CY231" s="4"/>
      <c r="DO231" s="18"/>
      <c r="EL231" s="4"/>
      <c r="FH231" s="18"/>
      <c r="GP231" s="4"/>
      <c r="HL231" s="18"/>
      <c r="IT231" s="4"/>
      <c r="JP231" s="18"/>
      <c r="NB231" s="4"/>
      <c r="NX231" s="18"/>
      <c r="PF231" s="4"/>
      <c r="QB231" s="18"/>
      <c r="TC231" s="4"/>
      <c r="TY231" s="18"/>
      <c r="UK231" s="4"/>
      <c r="VG231" s="18"/>
      <c r="XL231" s="4"/>
      <c r="YH231" s="18"/>
      <c r="AAM231" s="4"/>
      <c r="ABI231" s="18"/>
      <c r="ACF231" s="4"/>
      <c r="ADB231" s="18"/>
    </row>
    <row r="232" spans="1:782" x14ac:dyDescent="0.25">
      <c r="A232" s="18"/>
      <c r="H232" s="45">
        <v>-6.0592858118522628</v>
      </c>
      <c r="I232" s="46">
        <v>1.2718182845743264</v>
      </c>
      <c r="J232" s="25">
        <v>-4.7874675272779363</v>
      </c>
      <c r="K232" s="25">
        <v>-7.3311040964265892</v>
      </c>
      <c r="L232" s="47">
        <f>J232</f>
        <v>-4.7874675272779363</v>
      </c>
      <c r="R232" s="37"/>
      <c r="S232" s="84"/>
      <c r="T232" s="85"/>
      <c r="U232" s="37"/>
      <c r="V232" s="37"/>
      <c r="AJ232" s="4"/>
      <c r="BY232" s="18"/>
      <c r="CY232" s="4"/>
      <c r="DO232" s="18"/>
      <c r="EL232" s="4"/>
      <c r="FH232" s="18"/>
      <c r="GP232" s="4"/>
      <c r="HL232" s="18"/>
      <c r="IT232" s="4"/>
      <c r="JP232" s="18"/>
      <c r="NB232" s="4"/>
      <c r="NX232" s="18"/>
      <c r="PF232" s="4"/>
      <c r="QB232" s="18"/>
      <c r="TC232" s="4"/>
      <c r="TY232" s="18"/>
      <c r="UK232" s="4"/>
      <c r="VG232" s="18"/>
      <c r="XL232" s="4"/>
      <c r="YH232" s="18"/>
      <c r="AAM232" s="4"/>
      <c r="ABI232" s="18"/>
      <c r="ACF232" s="4"/>
      <c r="ADB232" s="18"/>
    </row>
    <row r="233" spans="1:782" x14ac:dyDescent="0.25">
      <c r="A233" s="18"/>
      <c r="H233" s="45">
        <v>2.8070553905202189</v>
      </c>
      <c r="I233" s="46">
        <v>1.2550839645078362</v>
      </c>
      <c r="J233" s="25">
        <v>4.0621393550280551</v>
      </c>
      <c r="K233" s="25">
        <v>1.5519714260123827</v>
      </c>
      <c r="L233" s="48"/>
      <c r="R233" s="37"/>
      <c r="S233" s="84"/>
      <c r="T233" s="85"/>
      <c r="U233" s="37"/>
      <c r="V233" s="37"/>
      <c r="AJ233" s="4"/>
      <c r="BY233" s="18"/>
      <c r="CY233" s="4"/>
      <c r="DO233" s="18"/>
      <c r="EL233" s="4"/>
      <c r="FH233" s="18"/>
      <c r="GP233" s="4"/>
      <c r="HL233" s="18"/>
      <c r="IT233" s="4"/>
      <c r="JP233" s="18"/>
      <c r="NB233" s="4"/>
      <c r="NX233" s="18"/>
      <c r="PF233" s="4"/>
      <c r="QB233" s="18"/>
      <c r="TC233" s="4"/>
      <c r="TY233" s="18"/>
      <c r="UK233" s="4"/>
      <c r="VG233" s="18"/>
      <c r="XL233" s="4"/>
      <c r="YH233" s="18"/>
      <c r="AAM233" s="4"/>
      <c r="ABI233" s="18"/>
      <c r="ACF233" s="4"/>
      <c r="ADB233" s="18"/>
    </row>
    <row r="234" spans="1:782" x14ac:dyDescent="0.25">
      <c r="A234" s="18"/>
      <c r="H234" s="45">
        <v>-6.727206395402952</v>
      </c>
      <c r="I234" s="46">
        <v>1.769417853969923</v>
      </c>
      <c r="J234" s="25">
        <v>-4.9577885414330289</v>
      </c>
      <c r="K234" s="25">
        <v>-8.496624249372875</v>
      </c>
      <c r="L234" s="48">
        <f>K232</f>
        <v>-7.3311040964265892</v>
      </c>
      <c r="R234" s="4"/>
      <c r="S234" s="4"/>
      <c r="T234" s="4"/>
      <c r="U234" s="4"/>
      <c r="V234" s="4"/>
      <c r="BY234" s="18"/>
      <c r="CY234" s="4"/>
      <c r="DO234" s="18"/>
      <c r="EL234" s="4"/>
      <c r="FH234" s="18"/>
      <c r="GP234" s="4"/>
      <c r="HL234" s="18"/>
      <c r="IT234" s="4"/>
      <c r="JP234" s="18"/>
      <c r="NB234" s="4"/>
      <c r="NX234" s="18"/>
      <c r="PF234" s="4"/>
      <c r="QB234" s="18"/>
      <c r="TC234" s="4"/>
      <c r="TY234" s="18"/>
      <c r="UK234" s="4"/>
      <c r="VG234" s="18"/>
      <c r="XL234" s="4"/>
      <c r="YH234" s="18"/>
      <c r="AAM234" s="4"/>
      <c r="ABI234" s="18"/>
      <c r="ACF234" s="4"/>
      <c r="ADB234" s="18"/>
    </row>
    <row r="235" spans="1:782" x14ac:dyDescent="0.25">
      <c r="A235" s="18"/>
      <c r="I235" s="48"/>
      <c r="R235" s="4"/>
      <c r="S235" s="4"/>
      <c r="T235" s="4"/>
      <c r="U235" s="4"/>
      <c r="V235" s="4"/>
      <c r="BY235" s="18"/>
      <c r="CY235" s="4"/>
      <c r="DO235" s="18"/>
      <c r="EL235" s="4"/>
      <c r="FH235" s="18"/>
      <c r="GP235" s="4"/>
      <c r="HL235" s="18"/>
      <c r="IT235" s="4"/>
      <c r="JP235" s="18"/>
      <c r="NB235" s="4"/>
      <c r="NX235" s="18"/>
      <c r="PF235" s="4"/>
      <c r="QB235" s="18"/>
      <c r="TC235" s="4"/>
      <c r="TY235" s="18"/>
      <c r="UK235" s="4"/>
      <c r="VG235" s="18"/>
      <c r="XL235" s="4"/>
      <c r="YH235" s="18"/>
      <c r="AAM235" s="4"/>
      <c r="ABI235" s="18"/>
      <c r="ACF235" s="4"/>
      <c r="ADB235" s="18"/>
    </row>
    <row r="236" spans="1:782" x14ac:dyDescent="0.25">
      <c r="A236" s="18"/>
      <c r="R236" s="82"/>
      <c r="S236" s="4"/>
      <c r="T236" s="4"/>
      <c r="U236" s="4"/>
      <c r="V236" s="4"/>
      <c r="BY236" s="18"/>
      <c r="CY236" s="4"/>
      <c r="DO236" s="18"/>
      <c r="EL236" s="4"/>
      <c r="FH236" s="18"/>
      <c r="GP236" s="4"/>
      <c r="HL236" s="18"/>
      <c r="IT236" s="4"/>
      <c r="JP236" s="18"/>
      <c r="NB236" s="4"/>
      <c r="NX236" s="18"/>
      <c r="PF236" s="4"/>
      <c r="QB236" s="18"/>
      <c r="TC236" s="4"/>
      <c r="TY236" s="18"/>
      <c r="UK236" s="4"/>
      <c r="VG236" s="18"/>
      <c r="XL236" s="4"/>
      <c r="YH236" s="18"/>
      <c r="AAM236" s="4"/>
      <c r="ABI236" s="18"/>
      <c r="ACF236" s="4"/>
      <c r="ADB236" s="18"/>
    </row>
    <row r="237" spans="1:782" x14ac:dyDescent="0.25">
      <c r="A237" s="18"/>
      <c r="L237" s="17"/>
      <c r="R237" s="83"/>
      <c r="S237" s="4"/>
      <c r="T237" s="4"/>
      <c r="U237" s="4"/>
      <c r="V237" s="4"/>
      <c r="BY237" s="18"/>
      <c r="CY237" s="4"/>
      <c r="DO237" s="18"/>
      <c r="EL237" s="4"/>
      <c r="FH237" s="18"/>
      <c r="GP237" s="4"/>
      <c r="HL237" s="18"/>
      <c r="IT237" s="4"/>
      <c r="JP237" s="18"/>
      <c r="NB237" s="4"/>
      <c r="NX237" s="18"/>
      <c r="PF237" s="4"/>
      <c r="QB237" s="18"/>
      <c r="TC237" s="4"/>
      <c r="TY237" s="18"/>
      <c r="UK237" s="4"/>
      <c r="VG237" s="18"/>
      <c r="XL237" s="4"/>
      <c r="YH237" s="18"/>
      <c r="AAM237" s="4"/>
      <c r="ABI237" s="18"/>
      <c r="ACF237" s="4"/>
      <c r="ADB237" s="18"/>
    </row>
    <row r="238" spans="1:782" x14ac:dyDescent="0.25">
      <c r="A238" s="18"/>
      <c r="I238" s="43" t="s">
        <v>6</v>
      </c>
      <c r="J238" s="24" t="s">
        <v>4</v>
      </c>
      <c r="K238" s="24" t="s">
        <v>5</v>
      </c>
      <c r="L238" s="17"/>
      <c r="R238" s="37"/>
      <c r="S238" s="4"/>
      <c r="T238" s="43"/>
      <c r="U238" s="82"/>
      <c r="V238" s="82"/>
      <c r="BY238" s="18"/>
      <c r="CY238" s="4"/>
      <c r="DO238" s="18"/>
      <c r="EL238" s="4"/>
      <c r="FH238" s="18"/>
      <c r="GP238" s="4"/>
      <c r="HL238" s="18"/>
      <c r="IT238" s="4"/>
      <c r="JP238" s="18"/>
      <c r="NB238" s="4"/>
      <c r="NX238" s="18"/>
      <c r="PF238" s="4"/>
      <c r="QB238" s="18"/>
      <c r="TC238" s="4"/>
      <c r="TY238" s="18"/>
      <c r="UK238" s="4"/>
      <c r="VG238" s="18"/>
      <c r="XL238" s="4"/>
      <c r="YH238" s="18"/>
      <c r="AAM238" s="4"/>
      <c r="ABI238" s="18"/>
      <c r="ACF238" s="4"/>
      <c r="ADB238" s="18"/>
    </row>
    <row r="239" spans="1:782" x14ac:dyDescent="0.25">
      <c r="A239" s="18"/>
      <c r="H239" s="45">
        <v>-15.027290257469712</v>
      </c>
      <c r="I239" s="46">
        <v>1.7873625433618887</v>
      </c>
      <c r="J239" s="25">
        <v>-13.239927714107823</v>
      </c>
      <c r="K239" s="25">
        <v>-16.814652800831603</v>
      </c>
      <c r="L239" s="47">
        <f>J239</f>
        <v>-13.239927714107823</v>
      </c>
      <c r="R239" s="37"/>
      <c r="S239" s="84"/>
      <c r="T239" s="85"/>
      <c r="U239" s="37"/>
      <c r="V239" s="37"/>
      <c r="BY239" s="18"/>
      <c r="CY239" s="4"/>
      <c r="DO239" s="18"/>
      <c r="EL239" s="4"/>
      <c r="FH239" s="18"/>
      <c r="GP239" s="4"/>
      <c r="HL239" s="18"/>
      <c r="IT239" s="4"/>
      <c r="JP239" s="18"/>
      <c r="NB239" s="4"/>
      <c r="NX239" s="18"/>
      <c r="PF239" s="4"/>
      <c r="QB239" s="18"/>
      <c r="TC239" s="4"/>
      <c r="TY239" s="18"/>
      <c r="UK239" s="4"/>
      <c r="VG239" s="18"/>
      <c r="XL239" s="4"/>
      <c r="YH239" s="18"/>
      <c r="AAM239" s="4"/>
      <c r="ABI239" s="18"/>
      <c r="ACF239" s="4"/>
      <c r="ADB239" s="18"/>
    </row>
    <row r="240" spans="1:782" x14ac:dyDescent="0.25">
      <c r="A240" s="18"/>
      <c r="H240" s="45">
        <v>-5.5350256934070803</v>
      </c>
      <c r="I240" s="46">
        <v>2.832331196467452</v>
      </c>
      <c r="J240" s="25">
        <v>-2.7026944969396283</v>
      </c>
      <c r="K240" s="25">
        <v>-8.3673568898745341</v>
      </c>
      <c r="L240" s="17"/>
      <c r="R240" s="37"/>
      <c r="S240" s="84"/>
      <c r="T240" s="85"/>
      <c r="U240" s="37"/>
      <c r="V240" s="37"/>
      <c r="BY240" s="18"/>
      <c r="CY240" s="4"/>
      <c r="DO240" s="18"/>
      <c r="EL240" s="4"/>
      <c r="FH240" s="18"/>
      <c r="GP240" s="4"/>
      <c r="HL240" s="18"/>
      <c r="IT240" s="4"/>
      <c r="JP240" s="18"/>
      <c r="NB240" s="4"/>
      <c r="NX240" s="18"/>
      <c r="PF240" s="4"/>
      <c r="QB240" s="18"/>
      <c r="TC240" s="4"/>
      <c r="TY240" s="18"/>
      <c r="UK240" s="4"/>
      <c r="VG240" s="18"/>
      <c r="XL240" s="4"/>
      <c r="YH240" s="18"/>
      <c r="AAM240" s="4"/>
      <c r="ABI240" s="18"/>
      <c r="ACF240" s="4"/>
      <c r="ADB240" s="18"/>
    </row>
    <row r="241" spans="1:782" x14ac:dyDescent="0.25">
      <c r="A241" s="18"/>
      <c r="H241" s="45">
        <v>-16.247210501910573</v>
      </c>
      <c r="I241" s="46">
        <v>1.9063842171500038</v>
      </c>
      <c r="J241" s="25">
        <v>-14.340826284760569</v>
      </c>
      <c r="K241" s="25">
        <v>-18.153594719060578</v>
      </c>
      <c r="L241" s="47">
        <f>K239</f>
        <v>-16.814652800831603</v>
      </c>
      <c r="R241" s="37"/>
      <c r="S241" s="84"/>
      <c r="T241" s="85"/>
      <c r="U241" s="37"/>
      <c r="V241" s="37"/>
      <c r="BY241" s="18"/>
      <c r="CY241" s="4"/>
      <c r="DO241" s="18"/>
      <c r="EL241" s="4"/>
      <c r="FH241" s="18"/>
      <c r="GP241" s="4"/>
      <c r="HL241" s="18"/>
      <c r="IT241" s="4"/>
      <c r="JP241" s="18"/>
      <c r="NB241" s="4"/>
      <c r="NX241" s="18"/>
      <c r="PF241" s="4"/>
      <c r="QB241" s="18"/>
      <c r="TC241" s="4"/>
      <c r="TY241" s="18"/>
      <c r="UK241" s="4"/>
      <c r="VG241" s="18"/>
      <c r="XL241" s="4"/>
      <c r="YH241" s="18"/>
      <c r="AAM241" s="4"/>
      <c r="ABI241" s="18"/>
      <c r="ACF241" s="4"/>
      <c r="ADB241" s="18"/>
    </row>
    <row r="242" spans="1:782" x14ac:dyDescent="0.25">
      <c r="A242" s="18"/>
      <c r="I242" s="50"/>
      <c r="L242" s="17"/>
      <c r="R242" s="4"/>
      <c r="S242" s="4"/>
      <c r="T242" s="4"/>
      <c r="U242" s="4"/>
      <c r="V242" s="4"/>
      <c r="BY242" s="18"/>
      <c r="CY242" s="4"/>
      <c r="DO242" s="18"/>
      <c r="EL242" s="4"/>
      <c r="FH242" s="18"/>
      <c r="GP242" s="4"/>
      <c r="HL242" s="18"/>
      <c r="IT242" s="4"/>
      <c r="JP242" s="18"/>
      <c r="NB242" s="4"/>
      <c r="NX242" s="18"/>
      <c r="PF242" s="4"/>
      <c r="QB242" s="18"/>
      <c r="TC242" s="4"/>
      <c r="TY242" s="18"/>
      <c r="UK242" s="4"/>
      <c r="VG242" s="18"/>
      <c r="XL242" s="4"/>
      <c r="YH242" s="18"/>
      <c r="AAM242" s="4"/>
      <c r="ABI242" s="18"/>
      <c r="ACF242" s="4"/>
      <c r="ADB242" s="18"/>
    </row>
    <row r="243" spans="1:782" x14ac:dyDescent="0.25">
      <c r="A243" s="18"/>
      <c r="I243" s="50"/>
      <c r="L243" s="17"/>
      <c r="R243" s="82"/>
      <c r="S243" s="4"/>
      <c r="T243" s="86"/>
      <c r="U243" s="4"/>
      <c r="V243" s="4"/>
      <c r="BY243" s="18"/>
      <c r="CY243" s="4"/>
      <c r="DO243" s="18"/>
      <c r="EL243" s="4"/>
      <c r="FH243" s="18"/>
      <c r="GP243" s="4"/>
      <c r="HL243" s="18"/>
      <c r="IT243" s="4"/>
      <c r="JP243" s="18"/>
      <c r="NB243" s="4"/>
      <c r="NX243" s="18"/>
      <c r="PF243" s="4"/>
      <c r="QB243" s="18"/>
      <c r="TC243" s="4"/>
      <c r="TY243" s="18"/>
      <c r="UK243" s="4"/>
      <c r="VG243" s="18"/>
      <c r="XL243" s="4"/>
      <c r="YH243" s="18"/>
      <c r="AAM243" s="4"/>
      <c r="ABI243" s="18"/>
      <c r="ACF243" s="4"/>
      <c r="ADB243" s="18"/>
    </row>
    <row r="244" spans="1:782" x14ac:dyDescent="0.25">
      <c r="A244" s="18"/>
      <c r="I244" s="43" t="s">
        <v>6</v>
      </c>
      <c r="J244" s="24" t="s">
        <v>4</v>
      </c>
      <c r="K244" s="24" t="s">
        <v>5</v>
      </c>
      <c r="L244" s="17"/>
      <c r="R244" s="37"/>
      <c r="S244" s="4"/>
      <c r="T244" s="43"/>
      <c r="U244" s="82"/>
      <c r="V244" s="82"/>
      <c r="BY244" s="18"/>
      <c r="CY244" s="4"/>
      <c r="DO244" s="18"/>
      <c r="EL244" s="4"/>
      <c r="FH244" s="18"/>
      <c r="GP244" s="4"/>
      <c r="HL244" s="18"/>
      <c r="IT244" s="4"/>
      <c r="JP244" s="18"/>
      <c r="NB244" s="4"/>
      <c r="NX244" s="18"/>
      <c r="PF244" s="4"/>
      <c r="QB244" s="18"/>
      <c r="TC244" s="4"/>
      <c r="TY244" s="18"/>
      <c r="UK244" s="4"/>
      <c r="VG244" s="18"/>
      <c r="XL244" s="4"/>
      <c r="YH244" s="18"/>
      <c r="AAM244" s="4"/>
      <c r="ABI244" s="18"/>
      <c r="ACF244" s="4"/>
      <c r="ADB244" s="18"/>
    </row>
    <row r="245" spans="1:782" x14ac:dyDescent="0.25">
      <c r="A245" s="18"/>
      <c r="H245" s="45">
        <v>-1.7094653006357134</v>
      </c>
      <c r="I245" s="46">
        <v>3.0084888704640527</v>
      </c>
      <c r="J245" s="25">
        <v>1.2990235698283392</v>
      </c>
      <c r="K245" s="25">
        <v>-4.7179541710997661</v>
      </c>
      <c r="L245" s="47">
        <f>J245</f>
        <v>1.2990235698283392</v>
      </c>
      <c r="R245" s="37"/>
      <c r="S245" s="84"/>
      <c r="T245" s="85"/>
      <c r="U245" s="37"/>
      <c r="V245" s="37"/>
      <c r="BY245" s="18"/>
      <c r="CY245" s="4"/>
      <c r="DO245" s="18"/>
      <c r="EL245" s="4"/>
      <c r="FH245" s="18"/>
      <c r="GP245" s="4"/>
      <c r="HL245" s="18"/>
      <c r="IT245" s="4"/>
      <c r="JP245" s="18"/>
      <c r="NB245" s="4"/>
      <c r="NX245" s="18"/>
      <c r="PF245" s="4"/>
      <c r="QB245" s="18"/>
      <c r="TC245" s="4"/>
      <c r="TY245" s="18"/>
      <c r="UK245" s="4"/>
      <c r="VG245" s="18"/>
      <c r="XL245" s="4"/>
      <c r="YH245" s="18"/>
      <c r="AAM245" s="4"/>
      <c r="ABI245" s="18"/>
      <c r="ACF245" s="4"/>
      <c r="ADB245" s="18"/>
    </row>
    <row r="246" spans="1:782" x14ac:dyDescent="0.25">
      <c r="A246" s="18"/>
      <c r="H246" s="45">
        <v>4.0206769184822022</v>
      </c>
      <c r="I246" s="46">
        <v>3.8088173538418459</v>
      </c>
      <c r="J246" s="25">
        <v>7.8294942723240482</v>
      </c>
      <c r="K246" s="25">
        <v>0.21185956464035627</v>
      </c>
      <c r="L246" s="17"/>
      <c r="R246" s="37"/>
      <c r="S246" s="84"/>
      <c r="T246" s="85"/>
      <c r="U246" s="37"/>
      <c r="V246" s="37"/>
      <c r="BY246" s="18"/>
      <c r="CY246" s="4"/>
      <c r="DO246" s="18"/>
      <c r="EL246" s="4"/>
      <c r="FH246" s="18"/>
      <c r="GP246" s="4"/>
      <c r="HL246" s="18"/>
      <c r="IT246" s="4"/>
      <c r="JP246" s="18"/>
      <c r="NB246" s="4"/>
      <c r="NX246" s="18"/>
      <c r="PF246" s="4"/>
      <c r="QB246" s="18"/>
      <c r="TC246" s="4"/>
      <c r="TY246" s="18"/>
      <c r="UK246" s="4"/>
      <c r="VG246" s="18"/>
      <c r="XL246" s="4"/>
      <c r="YH246" s="18"/>
      <c r="AAM246" s="4"/>
      <c r="ABI246" s="18"/>
      <c r="ACF246" s="4"/>
      <c r="ADB246" s="18"/>
    </row>
    <row r="247" spans="1:782" x14ac:dyDescent="0.25">
      <c r="A247" s="18"/>
      <c r="H247" s="45">
        <v>-3.9780453621290128</v>
      </c>
      <c r="I247" s="46">
        <v>3.664197188908819</v>
      </c>
      <c r="J247" s="25">
        <v>-0.31384817322019387</v>
      </c>
      <c r="K247" s="25">
        <v>-7.6422425510378318</v>
      </c>
      <c r="L247" s="47">
        <f>K245</f>
        <v>-4.7179541710997661</v>
      </c>
      <c r="R247" s="37"/>
      <c r="S247" s="84"/>
      <c r="T247" s="85"/>
      <c r="U247" s="37"/>
      <c r="V247" s="37"/>
      <c r="BY247" s="18"/>
      <c r="CY247" s="4"/>
      <c r="DO247" s="18"/>
      <c r="EL247" s="4"/>
      <c r="FH247" s="18"/>
      <c r="GP247" s="4"/>
      <c r="HL247" s="18"/>
      <c r="IT247" s="4"/>
      <c r="JP247" s="18"/>
      <c r="NB247" s="4"/>
      <c r="NX247" s="18"/>
      <c r="PF247" s="4"/>
      <c r="QB247" s="18"/>
      <c r="TC247" s="4"/>
      <c r="TY247" s="18"/>
      <c r="UK247" s="4"/>
      <c r="VG247" s="18"/>
      <c r="XL247" s="4"/>
      <c r="YH247" s="18"/>
      <c r="AAM247" s="4"/>
      <c r="ABI247" s="18"/>
      <c r="ACF247" s="4"/>
      <c r="ADB247" s="18"/>
    </row>
    <row r="248" spans="1:782" x14ac:dyDescent="0.25">
      <c r="A248" s="18"/>
      <c r="I248" s="50"/>
      <c r="L248" s="17"/>
      <c r="R248" s="4"/>
      <c r="S248" s="4"/>
      <c r="T248" s="4"/>
      <c r="U248" s="4"/>
      <c r="V248" s="4"/>
      <c r="BY248" s="18"/>
      <c r="CY248" s="4"/>
      <c r="DO248" s="18"/>
      <c r="EL248" s="4"/>
      <c r="FH248" s="18"/>
      <c r="GP248" s="4"/>
      <c r="HL248" s="18"/>
      <c r="IT248" s="4"/>
      <c r="JP248" s="18"/>
      <c r="NB248" s="4"/>
      <c r="NX248" s="18"/>
      <c r="PF248" s="4"/>
      <c r="QB248" s="18"/>
      <c r="TC248" s="4"/>
      <c r="TY248" s="18"/>
      <c r="UK248" s="4"/>
      <c r="VG248" s="18"/>
      <c r="XL248" s="4"/>
      <c r="YH248" s="18"/>
      <c r="AAM248" s="4"/>
      <c r="ABI248" s="18"/>
      <c r="ACF248" s="4"/>
      <c r="ADB248" s="18"/>
    </row>
    <row r="249" spans="1:782" x14ac:dyDescent="0.25">
      <c r="A249" s="18"/>
      <c r="I249" s="50"/>
      <c r="L249" s="17"/>
      <c r="R249" s="82"/>
      <c r="S249" s="4"/>
      <c r="T249" s="86"/>
      <c r="U249" s="4"/>
      <c r="V249" s="4"/>
      <c r="BY249" s="18"/>
      <c r="CY249" s="4"/>
      <c r="DO249" s="18"/>
      <c r="EL249" s="4"/>
      <c r="FH249" s="18"/>
      <c r="GP249" s="4"/>
      <c r="HL249" s="18"/>
      <c r="IT249" s="4"/>
      <c r="JP249" s="18"/>
      <c r="NB249" s="4"/>
      <c r="NX249" s="18"/>
      <c r="PF249" s="4"/>
      <c r="QB249" s="18"/>
      <c r="TC249" s="4"/>
      <c r="TY249" s="18"/>
      <c r="UK249" s="4"/>
      <c r="VG249" s="18"/>
      <c r="XL249" s="4"/>
      <c r="YH249" s="18"/>
      <c r="AAM249" s="4"/>
      <c r="ABI249" s="18"/>
      <c r="ACF249" s="4"/>
      <c r="ADB249" s="18"/>
    </row>
    <row r="250" spans="1:782" x14ac:dyDescent="0.25">
      <c r="A250" s="18"/>
      <c r="I250" s="43" t="s">
        <v>6</v>
      </c>
      <c r="J250" s="24" t="s">
        <v>4</v>
      </c>
      <c r="K250" s="24" t="s">
        <v>5</v>
      </c>
      <c r="L250" s="17"/>
      <c r="R250" s="37"/>
      <c r="S250" s="4"/>
      <c r="T250" s="43"/>
      <c r="U250" s="82"/>
      <c r="V250" s="82"/>
      <c r="BY250" s="18"/>
      <c r="CY250" s="4"/>
      <c r="DO250" s="18"/>
      <c r="EL250" s="4"/>
      <c r="FH250" s="18"/>
      <c r="GP250" s="4"/>
      <c r="HL250" s="18"/>
      <c r="IT250" s="4"/>
      <c r="JP250" s="18"/>
      <c r="NB250" s="4"/>
      <c r="NX250" s="18"/>
      <c r="PF250" s="4"/>
      <c r="QB250" s="18"/>
      <c r="TC250" s="4"/>
      <c r="TY250" s="18"/>
      <c r="UK250" s="4"/>
      <c r="VG250" s="18"/>
      <c r="XL250" s="4"/>
      <c r="YH250" s="18"/>
      <c r="AAM250" s="4"/>
      <c r="ABI250" s="18"/>
      <c r="ACF250" s="4"/>
      <c r="ADB250" s="18"/>
    </row>
    <row r="251" spans="1:782" x14ac:dyDescent="0.25">
      <c r="A251" s="18"/>
      <c r="H251" s="45">
        <v>-7.5871375687021576</v>
      </c>
      <c r="I251" s="46">
        <v>0.54802882522431062</v>
      </c>
      <c r="J251" s="25">
        <v>-7.039108743477847</v>
      </c>
      <c r="K251" s="25">
        <v>-8.1351663939264682</v>
      </c>
      <c r="L251" s="47">
        <f>J251</f>
        <v>-7.039108743477847</v>
      </c>
      <c r="R251" s="37"/>
      <c r="S251" s="84"/>
      <c r="T251" s="85"/>
      <c r="U251" s="37"/>
      <c r="V251" s="37"/>
      <c r="BY251" s="18"/>
      <c r="CY251" s="4"/>
      <c r="DO251" s="18"/>
      <c r="EL251" s="4"/>
      <c r="FH251" s="18"/>
      <c r="GP251" s="4"/>
      <c r="HL251" s="18"/>
      <c r="IT251" s="4"/>
      <c r="JP251" s="18"/>
      <c r="NB251" s="4"/>
      <c r="NX251" s="18"/>
      <c r="PF251" s="4"/>
      <c r="QB251" s="18"/>
      <c r="TC251" s="4"/>
      <c r="TY251" s="18"/>
      <c r="UK251" s="4"/>
      <c r="VG251" s="18"/>
      <c r="XL251" s="4"/>
      <c r="YH251" s="18"/>
      <c r="AAM251" s="4"/>
      <c r="ABI251" s="18"/>
      <c r="ACF251" s="4"/>
      <c r="ADB251" s="18"/>
    </row>
    <row r="252" spans="1:782" x14ac:dyDescent="0.25">
      <c r="A252" s="18"/>
      <c r="H252" s="45">
        <v>-12.26976561742104</v>
      </c>
      <c r="I252" s="46">
        <v>0.76946639758145707</v>
      </c>
      <c r="J252" s="25">
        <v>-11.500299219839583</v>
      </c>
      <c r="K252" s="25">
        <v>-13.039232015002497</v>
      </c>
      <c r="L252" s="17"/>
      <c r="R252" s="37"/>
      <c r="S252" s="84"/>
      <c r="T252" s="85"/>
      <c r="U252" s="37"/>
      <c r="V252" s="37"/>
      <c r="BY252" s="18"/>
      <c r="CY252" s="4"/>
      <c r="DO252" s="18"/>
      <c r="EL252" s="4"/>
      <c r="FH252" s="18"/>
      <c r="GP252" s="4"/>
      <c r="HL252" s="18"/>
      <c r="IT252" s="4"/>
      <c r="JP252" s="18"/>
      <c r="NB252" s="4"/>
      <c r="NX252" s="18"/>
      <c r="PF252" s="4"/>
      <c r="QB252" s="18"/>
      <c r="TC252" s="4"/>
      <c r="TY252" s="18"/>
      <c r="UK252" s="4"/>
      <c r="VG252" s="18"/>
      <c r="XL252" s="4"/>
      <c r="YH252" s="18"/>
      <c r="AAM252" s="4"/>
      <c r="ABI252" s="18"/>
      <c r="ACF252" s="4"/>
      <c r="ADB252" s="18"/>
    </row>
    <row r="253" spans="1:782" x14ac:dyDescent="0.25">
      <c r="A253" s="18"/>
      <c r="H253" s="45">
        <v>-10.361925403592632</v>
      </c>
      <c r="I253" s="46">
        <v>0.74544075565553314</v>
      </c>
      <c r="J253" s="25">
        <v>-9.6164846479370993</v>
      </c>
      <c r="K253" s="25">
        <v>-11.107366159248166</v>
      </c>
      <c r="L253" s="47">
        <f>K251</f>
        <v>-8.1351663939264682</v>
      </c>
      <c r="R253" s="37"/>
      <c r="S253" s="84"/>
      <c r="T253" s="85"/>
      <c r="U253" s="37"/>
      <c r="V253" s="37"/>
      <c r="BY253" s="18"/>
      <c r="CY253" s="4"/>
      <c r="DO253" s="18"/>
      <c r="EL253" s="4"/>
      <c r="FH253" s="18"/>
      <c r="GP253" s="4"/>
      <c r="HL253" s="18"/>
      <c r="IT253" s="4"/>
      <c r="JP253" s="18"/>
      <c r="NB253" s="4"/>
      <c r="NX253" s="18"/>
      <c r="PF253" s="4"/>
      <c r="QB253" s="18"/>
      <c r="TC253" s="4"/>
      <c r="TY253" s="18"/>
      <c r="UK253" s="4"/>
      <c r="VG253" s="18"/>
      <c r="XL253" s="4"/>
      <c r="YH253" s="18"/>
      <c r="AAM253" s="4"/>
      <c r="ABI253" s="18"/>
      <c r="ACF253" s="4"/>
      <c r="ADB253" s="18"/>
    </row>
    <row r="254" spans="1:782" x14ac:dyDescent="0.25">
      <c r="A254" s="18"/>
      <c r="I254" s="50"/>
      <c r="L254" s="17"/>
      <c r="R254" s="4"/>
      <c r="S254" s="4"/>
      <c r="T254" s="4"/>
      <c r="U254" s="4"/>
      <c r="V254" s="4"/>
      <c r="BY254" s="18"/>
      <c r="CY254" s="4"/>
      <c r="DO254" s="18"/>
      <c r="EL254" s="4"/>
      <c r="FH254" s="18"/>
      <c r="GP254" s="4"/>
      <c r="HL254" s="18"/>
      <c r="IT254" s="4"/>
      <c r="JP254" s="18"/>
      <c r="NB254" s="4"/>
      <c r="NX254" s="18"/>
      <c r="PF254" s="4"/>
      <c r="QB254" s="18"/>
      <c r="TC254" s="4"/>
      <c r="TY254" s="18"/>
      <c r="UK254" s="4"/>
      <c r="VG254" s="18"/>
      <c r="XL254" s="4"/>
      <c r="YH254" s="18"/>
      <c r="AAM254" s="4"/>
      <c r="ABI254" s="18"/>
      <c r="ACF254" s="4"/>
      <c r="ADB254" s="18"/>
    </row>
    <row r="255" spans="1:782" x14ac:dyDescent="0.25">
      <c r="A255" s="18"/>
      <c r="I255" s="50"/>
      <c r="L255" s="17"/>
      <c r="R255" s="82"/>
      <c r="S255" s="4"/>
      <c r="T255" s="86"/>
      <c r="U255" s="4"/>
      <c r="V255" s="4"/>
      <c r="BY255" s="18"/>
      <c r="CY255" s="4"/>
      <c r="DO255" s="18"/>
      <c r="EL255" s="4"/>
      <c r="FH255" s="18"/>
      <c r="GP255" s="4"/>
      <c r="HL255" s="18"/>
      <c r="IT255" s="4"/>
      <c r="JP255" s="18"/>
      <c r="NB255" s="4"/>
      <c r="NX255" s="18"/>
      <c r="PF255" s="4"/>
      <c r="QB255" s="18"/>
      <c r="TC255" s="4"/>
      <c r="TY255" s="18"/>
      <c r="UK255" s="4"/>
      <c r="VG255" s="18"/>
      <c r="XL255" s="4"/>
      <c r="YH255" s="18"/>
      <c r="AAM255" s="4"/>
      <c r="ABI255" s="18"/>
      <c r="ACF255" s="4"/>
      <c r="ADB255" s="18"/>
    </row>
    <row r="256" spans="1:782" x14ac:dyDescent="0.25">
      <c r="A256" s="18"/>
      <c r="I256" s="43" t="s">
        <v>6</v>
      </c>
      <c r="J256" s="24" t="s">
        <v>4</v>
      </c>
      <c r="K256" s="24" t="s">
        <v>5</v>
      </c>
      <c r="L256" s="17"/>
      <c r="R256" s="37"/>
      <c r="S256" s="4"/>
      <c r="T256" s="43"/>
      <c r="U256" s="82"/>
      <c r="V256" s="82"/>
      <c r="BY256" s="18"/>
      <c r="CY256" s="4"/>
      <c r="DO256" s="18"/>
      <c r="EL256" s="4"/>
      <c r="FH256" s="18"/>
      <c r="GP256" s="4"/>
      <c r="HL256" s="18"/>
      <c r="IT256" s="4"/>
      <c r="JP256" s="18"/>
      <c r="NB256" s="4"/>
      <c r="NX256" s="18"/>
      <c r="PF256" s="4"/>
      <c r="QB256" s="18"/>
      <c r="TC256" s="4"/>
      <c r="TY256" s="18"/>
      <c r="UK256" s="4"/>
      <c r="VG256" s="18"/>
      <c r="XL256" s="4"/>
      <c r="YH256" s="18"/>
      <c r="AAM256" s="4"/>
      <c r="ABI256" s="18"/>
      <c r="ACF256" s="4"/>
      <c r="ADB256" s="18"/>
    </row>
    <row r="257" spans="1:782" x14ac:dyDescent="0.25">
      <c r="A257" s="18"/>
      <c r="H257" s="45">
        <v>-4.9822939347752246</v>
      </c>
      <c r="I257" s="46">
        <v>0.87627229011122409</v>
      </c>
      <c r="J257" s="25">
        <v>-4.1060216446640005</v>
      </c>
      <c r="K257" s="25">
        <v>-5.8585662248864487</v>
      </c>
      <c r="L257" s="47">
        <f>J257</f>
        <v>-4.1060216446640005</v>
      </c>
      <c r="R257" s="37"/>
      <c r="S257" s="84"/>
      <c r="T257" s="85"/>
      <c r="U257" s="37"/>
      <c r="V257" s="37"/>
      <c r="BY257" s="18"/>
      <c r="CY257" s="4"/>
      <c r="DO257" s="18"/>
      <c r="EL257" s="4"/>
      <c r="FH257" s="18"/>
      <c r="GP257" s="4"/>
      <c r="HL257" s="18"/>
      <c r="IT257" s="4"/>
      <c r="JP257" s="18"/>
      <c r="NB257" s="4"/>
      <c r="NX257" s="18"/>
      <c r="PF257" s="4"/>
      <c r="QB257" s="18"/>
      <c r="TC257" s="4"/>
      <c r="TY257" s="18"/>
      <c r="UK257" s="4"/>
      <c r="VG257" s="18"/>
      <c r="XL257" s="4"/>
      <c r="YH257" s="18"/>
      <c r="AAM257" s="4"/>
      <c r="ABI257" s="18"/>
      <c r="ACF257" s="4"/>
      <c r="ADB257" s="18"/>
    </row>
    <row r="258" spans="1:782" x14ac:dyDescent="0.25">
      <c r="A258" s="18"/>
      <c r="H258" s="45">
        <v>-4.7975038665821259</v>
      </c>
      <c r="I258" s="46">
        <v>0.50207283871152342</v>
      </c>
      <c r="J258" s="25">
        <v>-4.2954310278706025</v>
      </c>
      <c r="K258" s="25">
        <v>-5.2995767052936493</v>
      </c>
      <c r="L258" s="17"/>
      <c r="R258" s="37"/>
      <c r="S258" s="84"/>
      <c r="T258" s="85"/>
      <c r="U258" s="37"/>
      <c r="V258" s="37"/>
      <c r="BY258" s="18"/>
      <c r="CY258" s="4"/>
      <c r="DO258" s="18"/>
      <c r="EL258" s="4"/>
      <c r="FH258" s="18"/>
      <c r="GP258" s="4"/>
      <c r="HL258" s="18"/>
      <c r="IT258" s="4"/>
      <c r="JP258" s="18"/>
      <c r="NB258" s="4"/>
      <c r="NX258" s="18"/>
      <c r="PF258" s="4"/>
      <c r="QB258" s="18"/>
      <c r="TC258" s="4"/>
      <c r="TY258" s="18"/>
      <c r="UK258" s="4"/>
      <c r="VG258" s="18"/>
      <c r="XL258" s="4"/>
      <c r="YH258" s="18"/>
      <c r="AAM258" s="4"/>
      <c r="ABI258" s="18"/>
      <c r="ACF258" s="4"/>
      <c r="ADB258" s="18"/>
    </row>
    <row r="259" spans="1:782" x14ac:dyDescent="0.25">
      <c r="A259" s="18"/>
      <c r="H259" s="45">
        <v>-5.0761781937455908</v>
      </c>
      <c r="I259" s="46">
        <v>0.66675630524816398</v>
      </c>
      <c r="J259" s="25">
        <v>-4.4094218884974268</v>
      </c>
      <c r="K259" s="25">
        <v>-5.7429344989937547</v>
      </c>
      <c r="L259" s="54">
        <f>K257</f>
        <v>-5.8585662248864487</v>
      </c>
      <c r="R259" s="37"/>
      <c r="S259" s="84"/>
      <c r="T259" s="85"/>
      <c r="U259" s="37"/>
      <c r="V259" s="37"/>
      <c r="BY259" s="18"/>
      <c r="CY259" s="4"/>
      <c r="DO259" s="18"/>
      <c r="EL259" s="4"/>
      <c r="FH259" s="18"/>
      <c r="GP259" s="4"/>
      <c r="HL259" s="18"/>
      <c r="IT259" s="4"/>
      <c r="JP259" s="18"/>
      <c r="NB259" s="4"/>
      <c r="NX259" s="18"/>
      <c r="PF259" s="4"/>
      <c r="QB259" s="18"/>
      <c r="TC259" s="4"/>
      <c r="TY259" s="18"/>
      <c r="UK259" s="4"/>
      <c r="VG259" s="18"/>
      <c r="XL259" s="4"/>
      <c r="YH259" s="18"/>
      <c r="AAM259" s="4"/>
      <c r="ABI259" s="18"/>
      <c r="ACF259" s="4"/>
      <c r="ADB259" s="18"/>
    </row>
    <row r="260" spans="1:782" x14ac:dyDescent="0.25">
      <c r="A260" s="18"/>
      <c r="K260" s="50"/>
      <c r="R260" s="4"/>
      <c r="S260" s="4"/>
      <c r="T260" s="4"/>
      <c r="U260" s="4"/>
      <c r="V260" s="4"/>
      <c r="BY260" s="18"/>
      <c r="CY260" s="4"/>
      <c r="DO260" s="18"/>
      <c r="EL260" s="4"/>
      <c r="FH260" s="18"/>
      <c r="GP260" s="4"/>
      <c r="HL260" s="18"/>
      <c r="IT260" s="4"/>
      <c r="JP260" s="18"/>
      <c r="NB260" s="4"/>
      <c r="NX260" s="18"/>
      <c r="PF260" s="4"/>
      <c r="QB260" s="18"/>
      <c r="TC260" s="4"/>
      <c r="TY260" s="18"/>
      <c r="UK260" s="4"/>
      <c r="VG260" s="18"/>
      <c r="XL260" s="4"/>
      <c r="YH260" s="18"/>
      <c r="AAM260" s="4"/>
      <c r="ABI260" s="18"/>
      <c r="ACF260" s="4"/>
      <c r="ADB260" s="18"/>
    </row>
    <row r="261" spans="1:782" x14ac:dyDescent="0.25">
      <c r="A261" s="18"/>
      <c r="K261" s="4"/>
      <c r="R261" s="4"/>
      <c r="S261" s="4"/>
      <c r="T261" s="4"/>
      <c r="U261" s="4"/>
      <c r="V261" s="4"/>
      <c r="BY261" s="18"/>
      <c r="CY261" s="4"/>
      <c r="DO261" s="18"/>
      <c r="EL261" s="4"/>
      <c r="FH261" s="18"/>
      <c r="GP261" s="4"/>
      <c r="HL261" s="18"/>
      <c r="IT261" s="4"/>
      <c r="JP261" s="18"/>
      <c r="NB261" s="4"/>
      <c r="NX261" s="18"/>
      <c r="PF261" s="4"/>
      <c r="QB261" s="18"/>
      <c r="TC261" s="4"/>
      <c r="TY261" s="18"/>
      <c r="UK261" s="4"/>
      <c r="VG261" s="18"/>
      <c r="XL261" s="4"/>
      <c r="YH261" s="18"/>
      <c r="AAM261" s="4"/>
      <c r="ABI261" s="18"/>
      <c r="ACF261" s="4"/>
      <c r="ADB261" s="18"/>
    </row>
    <row r="262" spans="1:782" x14ac:dyDescent="0.25">
      <c r="A262" s="18"/>
      <c r="H262" s="4"/>
      <c r="I262" s="4"/>
      <c r="J262" s="4"/>
      <c r="K262" s="4"/>
      <c r="L262" s="4"/>
      <c r="R262" s="4"/>
      <c r="S262" s="4"/>
      <c r="T262" s="4"/>
      <c r="U262" s="4"/>
      <c r="V262" s="4"/>
      <c r="BY262" s="18"/>
      <c r="CY262" s="4"/>
      <c r="DO262" s="18"/>
      <c r="EL262" s="4"/>
      <c r="FH262" s="18"/>
      <c r="GP262" s="4"/>
      <c r="HL262" s="18"/>
      <c r="IT262" s="4"/>
      <c r="JP262" s="18"/>
      <c r="NB262" s="4"/>
      <c r="NX262" s="18"/>
      <c r="PF262" s="4"/>
      <c r="QB262" s="18"/>
      <c r="TC262" s="4"/>
      <c r="TY262" s="18"/>
      <c r="UK262" s="4"/>
      <c r="VG262" s="18"/>
      <c r="XL262" s="4"/>
      <c r="YH262" s="18"/>
      <c r="AAM262" s="4"/>
      <c r="ABI262" s="18"/>
      <c r="ACF262" s="4"/>
      <c r="ADB262" s="18"/>
    </row>
    <row r="263" spans="1:782" x14ac:dyDescent="0.25">
      <c r="A263" s="18"/>
      <c r="R263" s="4"/>
      <c r="S263" s="4"/>
      <c r="T263" s="4"/>
      <c r="U263" s="4"/>
      <c r="V263" s="4"/>
      <c r="BY263" s="18"/>
      <c r="CY263" s="4"/>
      <c r="DO263" s="18"/>
      <c r="EL263" s="4"/>
      <c r="FH263" s="18"/>
      <c r="GP263" s="4"/>
      <c r="HL263" s="18"/>
      <c r="IT263" s="4"/>
      <c r="JP263" s="18"/>
      <c r="NB263" s="4"/>
      <c r="NX263" s="18"/>
      <c r="PF263" s="4"/>
      <c r="QB263" s="18"/>
      <c r="TC263" s="4"/>
      <c r="TY263" s="18"/>
      <c r="UK263" s="4"/>
      <c r="VG263" s="18"/>
      <c r="XL263" s="4"/>
      <c r="YH263" s="18"/>
      <c r="AAM263" s="4"/>
      <c r="ABI263" s="18"/>
      <c r="ACF263" s="4"/>
      <c r="ADB263" s="18"/>
    </row>
    <row r="264" spans="1:782" x14ac:dyDescent="0.25">
      <c r="A264" s="18"/>
      <c r="R264" s="4"/>
      <c r="S264" s="4"/>
      <c r="T264" s="4"/>
      <c r="U264" s="4"/>
      <c r="V264" s="4"/>
      <c r="BY264" s="18"/>
      <c r="CY264" s="4"/>
      <c r="DO264" s="18"/>
      <c r="EL264" s="4"/>
      <c r="FH264" s="18"/>
      <c r="GP264" s="4"/>
      <c r="HL264" s="18"/>
      <c r="IT264" s="4"/>
      <c r="JP264" s="18"/>
      <c r="NB264" s="4"/>
      <c r="NX264" s="18"/>
      <c r="PF264" s="4"/>
      <c r="QB264" s="18"/>
      <c r="TC264" s="4"/>
      <c r="TY264" s="18"/>
      <c r="UK264" s="4"/>
      <c r="VG264" s="18"/>
      <c r="XL264" s="4"/>
      <c r="YH264" s="18"/>
      <c r="AAM264" s="4"/>
      <c r="ABI264" s="18"/>
      <c r="ACF264" s="4"/>
      <c r="ADB264" s="18"/>
    </row>
    <row r="265" spans="1:782" x14ac:dyDescent="0.25">
      <c r="A265" s="18"/>
      <c r="R265" s="4"/>
      <c r="S265" s="4"/>
      <c r="T265" s="4"/>
      <c r="U265" s="4"/>
      <c r="V265" s="4"/>
      <c r="BY265" s="18"/>
      <c r="CY265" s="4"/>
      <c r="DO265" s="18"/>
      <c r="EL265" s="4"/>
      <c r="FH265" s="18"/>
      <c r="GP265" s="4"/>
      <c r="HL265" s="18"/>
      <c r="IT265" s="4"/>
      <c r="JP265" s="18"/>
      <c r="NB265" s="4"/>
      <c r="NX265" s="18"/>
      <c r="PF265" s="4"/>
      <c r="QB265" s="18"/>
      <c r="TC265" s="4"/>
      <c r="TY265" s="18"/>
      <c r="UK265" s="4"/>
      <c r="VG265" s="18"/>
      <c r="XL265" s="4"/>
      <c r="YH265" s="18"/>
      <c r="AAM265" s="4"/>
      <c r="ABI265" s="18"/>
      <c r="ACF265" s="4"/>
      <c r="ADB265" s="18"/>
    </row>
    <row r="266" spans="1:782" x14ac:dyDescent="0.25">
      <c r="A266" s="18"/>
      <c r="R266" s="4"/>
      <c r="S266" s="4"/>
      <c r="T266" s="4"/>
      <c r="U266" s="4"/>
      <c r="V266" s="4"/>
      <c r="BY266" s="18"/>
      <c r="CY266" s="4"/>
      <c r="DO266" s="18"/>
      <c r="EL266" s="4"/>
      <c r="FH266" s="18"/>
      <c r="GP266" s="4"/>
      <c r="HL266" s="18"/>
      <c r="IT266" s="4"/>
      <c r="JP266" s="18"/>
      <c r="NB266" s="4"/>
      <c r="NX266" s="18"/>
      <c r="PF266" s="4"/>
      <c r="QB266" s="18"/>
      <c r="TC266" s="4"/>
      <c r="TY266" s="18"/>
      <c r="UK266" s="4"/>
      <c r="VG266" s="18"/>
      <c r="XL266" s="4"/>
      <c r="YH266" s="18"/>
      <c r="AAM266" s="4"/>
      <c r="ABI266" s="18"/>
      <c r="ACF266" s="4"/>
      <c r="ADB266" s="18"/>
    </row>
    <row r="267" spans="1:782" x14ac:dyDescent="0.25">
      <c r="A267" s="18"/>
      <c r="R267" s="4"/>
      <c r="S267" s="4"/>
      <c r="T267" s="4"/>
      <c r="U267" s="4"/>
      <c r="V267" s="4"/>
      <c r="BY267" s="18"/>
      <c r="CY267" s="4"/>
      <c r="DO267" s="18"/>
      <c r="EL267" s="4"/>
      <c r="FH267" s="18"/>
      <c r="GP267" s="4"/>
      <c r="HL267" s="18"/>
      <c r="IT267" s="4"/>
      <c r="JP267" s="18"/>
      <c r="NB267" s="4"/>
      <c r="NX267" s="18"/>
      <c r="PF267" s="4"/>
      <c r="QB267" s="18"/>
      <c r="TC267" s="4"/>
      <c r="TY267" s="18"/>
      <c r="UK267" s="4"/>
      <c r="VG267" s="18"/>
      <c r="XL267" s="4"/>
      <c r="YH267" s="18"/>
      <c r="AAM267" s="4"/>
      <c r="ABI267" s="18"/>
      <c r="ACF267" s="4"/>
      <c r="ADB267" s="18"/>
    </row>
    <row r="268" spans="1:782" x14ac:dyDescent="0.25">
      <c r="A268" s="18"/>
      <c r="R268" s="4"/>
      <c r="S268" s="4"/>
      <c r="T268" s="4"/>
      <c r="U268" s="4"/>
      <c r="V268" s="4"/>
      <c r="BY268" s="18"/>
      <c r="CY268" s="4"/>
      <c r="DO268" s="18"/>
      <c r="EL268" s="4"/>
      <c r="FH268" s="18"/>
      <c r="GP268" s="4"/>
      <c r="HL268" s="18"/>
      <c r="IT268" s="4"/>
      <c r="JP268" s="18"/>
      <c r="NB268" s="4"/>
      <c r="NX268" s="18"/>
      <c r="PF268" s="4"/>
      <c r="QB268" s="18"/>
      <c r="TC268" s="4"/>
      <c r="TY268" s="18"/>
      <c r="UK268" s="4"/>
      <c r="VG268" s="18"/>
      <c r="XL268" s="4"/>
      <c r="YH268" s="18"/>
      <c r="AAM268" s="4"/>
      <c r="ABI268" s="18"/>
      <c r="ACF268" s="4"/>
      <c r="ADB268" s="18"/>
    </row>
    <row r="269" spans="1:782" x14ac:dyDescent="0.25">
      <c r="A269" s="18"/>
      <c r="R269" s="4"/>
      <c r="S269" s="4"/>
      <c r="T269" s="4"/>
      <c r="U269" s="4"/>
      <c r="V269" s="4"/>
      <c r="BY269" s="18"/>
      <c r="CY269" s="4"/>
      <c r="DO269" s="18"/>
      <c r="EL269" s="4"/>
      <c r="FH269" s="18"/>
      <c r="GP269" s="4"/>
      <c r="HL269" s="18"/>
      <c r="IT269" s="4"/>
      <c r="JP269" s="18"/>
      <c r="NB269" s="4"/>
      <c r="NX269" s="18"/>
      <c r="PF269" s="4"/>
      <c r="QB269" s="18"/>
      <c r="TC269" s="4"/>
      <c r="TY269" s="18"/>
      <c r="UK269" s="4"/>
      <c r="VG269" s="18"/>
      <c r="XL269" s="4"/>
      <c r="YH269" s="18"/>
      <c r="AAM269" s="4"/>
      <c r="ABI269" s="18"/>
      <c r="ACF269" s="4"/>
      <c r="ADB269" s="18"/>
    </row>
    <row r="270" spans="1:782" x14ac:dyDescent="0.25">
      <c r="A270" s="18"/>
      <c r="R270" s="4"/>
      <c r="S270" s="4"/>
      <c r="T270" s="4"/>
      <c r="U270" s="4"/>
      <c r="V270" s="4"/>
      <c r="BY270" s="18"/>
      <c r="CY270" s="4"/>
      <c r="DO270" s="18"/>
      <c r="EL270" s="4"/>
      <c r="FH270" s="18"/>
      <c r="GP270" s="4"/>
      <c r="HL270" s="18"/>
      <c r="IT270" s="4"/>
      <c r="JP270" s="18"/>
      <c r="NB270" s="4"/>
      <c r="NX270" s="18"/>
      <c r="PF270" s="4"/>
      <c r="QB270" s="18"/>
      <c r="TC270" s="4"/>
      <c r="TY270" s="18"/>
      <c r="UK270" s="4"/>
      <c r="VG270" s="18"/>
      <c r="XL270" s="4"/>
      <c r="YH270" s="18"/>
      <c r="AAM270" s="4"/>
      <c r="ABI270" s="18"/>
      <c r="ACF270" s="4"/>
      <c r="ADB270" s="18"/>
    </row>
    <row r="271" spans="1:782" x14ac:dyDescent="0.25">
      <c r="A271" s="18"/>
      <c r="R271" s="4"/>
      <c r="S271" s="4"/>
      <c r="T271" s="4"/>
      <c r="U271" s="4"/>
      <c r="V271" s="4"/>
      <c r="BY271" s="18"/>
      <c r="CY271" s="4"/>
      <c r="DO271" s="18"/>
      <c r="EL271" s="4"/>
      <c r="FH271" s="18"/>
      <c r="GP271" s="4"/>
      <c r="HL271" s="18"/>
      <c r="IT271" s="4"/>
      <c r="JP271" s="18"/>
      <c r="NB271" s="4"/>
      <c r="NX271" s="18"/>
      <c r="PF271" s="4"/>
      <c r="QB271" s="18"/>
      <c r="TC271" s="4"/>
      <c r="TY271" s="18"/>
      <c r="UK271" s="4"/>
      <c r="VG271" s="18"/>
      <c r="XL271" s="4"/>
      <c r="YH271" s="18"/>
      <c r="AAM271" s="4"/>
      <c r="ABI271" s="18"/>
      <c r="ACF271" s="4"/>
      <c r="ADB271" s="18"/>
    </row>
    <row r="272" spans="1:782" x14ac:dyDescent="0.25">
      <c r="A272" s="18"/>
      <c r="R272" s="4"/>
      <c r="S272" s="4"/>
      <c r="T272" s="4"/>
      <c r="U272" s="4"/>
      <c r="V272" s="4"/>
      <c r="BY272" s="18"/>
      <c r="CY272" s="4"/>
      <c r="DO272" s="18"/>
      <c r="EL272" s="4"/>
      <c r="FH272" s="18"/>
      <c r="GP272" s="4"/>
      <c r="HL272" s="18"/>
      <c r="IT272" s="4"/>
      <c r="JP272" s="18"/>
      <c r="NB272" s="4"/>
      <c r="NX272" s="18"/>
      <c r="PF272" s="4"/>
      <c r="QB272" s="18"/>
      <c r="TC272" s="4"/>
      <c r="TY272" s="18"/>
      <c r="UK272" s="4"/>
      <c r="VG272" s="18"/>
      <c r="XL272" s="4"/>
      <c r="YH272" s="18"/>
      <c r="AAM272" s="4"/>
      <c r="ABI272" s="18"/>
      <c r="ACF272" s="4"/>
      <c r="ADB272" s="18"/>
    </row>
    <row r="273" spans="1:782" x14ac:dyDescent="0.25">
      <c r="A273" s="18"/>
      <c r="R273" s="4"/>
      <c r="S273" s="4"/>
      <c r="T273" s="4"/>
      <c r="U273" s="4"/>
      <c r="V273" s="4"/>
      <c r="BY273" s="18"/>
      <c r="CY273" s="4"/>
      <c r="DO273" s="18"/>
      <c r="EL273" s="4"/>
      <c r="FH273" s="18"/>
      <c r="GP273" s="4"/>
      <c r="HL273" s="18"/>
      <c r="IT273" s="4"/>
      <c r="JP273" s="18"/>
      <c r="NB273" s="4"/>
      <c r="NX273" s="18"/>
      <c r="PF273" s="4"/>
      <c r="QB273" s="18"/>
      <c r="TC273" s="4"/>
      <c r="TY273" s="18"/>
      <c r="UK273" s="4"/>
      <c r="VG273" s="18"/>
      <c r="XL273" s="4"/>
      <c r="YH273" s="18"/>
      <c r="AAM273" s="4"/>
      <c r="ABI273" s="18"/>
      <c r="ACF273" s="4"/>
      <c r="ADB273" s="18"/>
    </row>
    <row r="274" spans="1:782" x14ac:dyDescent="0.25">
      <c r="A274" s="18"/>
      <c r="R274" s="4"/>
      <c r="S274" s="4"/>
      <c r="T274" s="4"/>
      <c r="U274" s="4"/>
      <c r="V274" s="4"/>
      <c r="BY274" s="18"/>
      <c r="CY274" s="4"/>
      <c r="DO274" s="18"/>
      <c r="EL274" s="4"/>
      <c r="FH274" s="18"/>
      <c r="GP274" s="4"/>
      <c r="HL274" s="18"/>
      <c r="IT274" s="4"/>
      <c r="JP274" s="18"/>
      <c r="NB274" s="4"/>
      <c r="NX274" s="18"/>
      <c r="PF274" s="4"/>
      <c r="QB274" s="18"/>
      <c r="TC274" s="4"/>
      <c r="TY274" s="18"/>
      <c r="UK274" s="4"/>
      <c r="VG274" s="18"/>
      <c r="XL274" s="4"/>
      <c r="YH274" s="18"/>
      <c r="AAM274" s="4"/>
      <c r="ABI274" s="18"/>
      <c r="ACF274" s="4"/>
      <c r="ADB274" s="18"/>
    </row>
    <row r="275" spans="1:782" x14ac:dyDescent="0.25">
      <c r="A275" s="18"/>
      <c r="R275" s="4"/>
      <c r="S275" s="4"/>
      <c r="T275" s="4"/>
      <c r="U275" s="4"/>
      <c r="V275" s="4"/>
      <c r="BY275" s="18"/>
      <c r="CY275" s="4"/>
      <c r="DO275" s="18"/>
      <c r="EL275" s="4"/>
      <c r="FH275" s="18"/>
      <c r="GP275" s="4"/>
      <c r="HL275" s="18"/>
      <c r="IT275" s="4"/>
      <c r="JP275" s="18"/>
      <c r="NB275" s="4"/>
      <c r="NX275" s="18"/>
      <c r="PF275" s="4"/>
      <c r="QB275" s="18"/>
      <c r="TC275" s="4"/>
      <c r="TY275" s="18"/>
      <c r="UK275" s="4"/>
      <c r="VG275" s="18"/>
      <c r="XL275" s="4"/>
      <c r="YH275" s="18"/>
      <c r="AAM275" s="4"/>
      <c r="ABI275" s="18"/>
      <c r="ACF275" s="4"/>
      <c r="ADB275" s="18"/>
    </row>
    <row r="276" spans="1:782" x14ac:dyDescent="0.25">
      <c r="A276" s="18"/>
      <c r="R276" s="4"/>
      <c r="S276" s="4"/>
      <c r="T276" s="4"/>
      <c r="U276" s="4"/>
      <c r="V276" s="4"/>
      <c r="BY276" s="18"/>
      <c r="CY276" s="4"/>
      <c r="DO276" s="18"/>
      <c r="EL276" s="4"/>
      <c r="FH276" s="18"/>
      <c r="GP276" s="4"/>
      <c r="HL276" s="18"/>
      <c r="IT276" s="4"/>
      <c r="JP276" s="18"/>
      <c r="NB276" s="4"/>
      <c r="NX276" s="18"/>
      <c r="PF276" s="4"/>
      <c r="QB276" s="18"/>
      <c r="TC276" s="4"/>
      <c r="TY276" s="18"/>
      <c r="UK276" s="4"/>
      <c r="VG276" s="18"/>
      <c r="XL276" s="4"/>
      <c r="YH276" s="18"/>
      <c r="AAM276" s="4"/>
      <c r="ABI276" s="18"/>
      <c r="ACF276" s="4"/>
      <c r="ADB276" s="18"/>
    </row>
    <row r="277" spans="1:782" x14ac:dyDescent="0.25">
      <c r="A277" s="18"/>
      <c r="BY277" s="18"/>
      <c r="CY277" s="4"/>
      <c r="DO277" s="18"/>
      <c r="EL277" s="4"/>
      <c r="FH277" s="18"/>
      <c r="GP277" s="4"/>
      <c r="HL277" s="18"/>
      <c r="IT277" s="4"/>
      <c r="JP277" s="18"/>
      <c r="NB277" s="4"/>
      <c r="NX277" s="18"/>
      <c r="PF277" s="4"/>
      <c r="QB277" s="18"/>
      <c r="TC277" s="4"/>
      <c r="TY277" s="18"/>
      <c r="UK277" s="4"/>
      <c r="VG277" s="18"/>
      <c r="XL277" s="4"/>
      <c r="YH277" s="18"/>
      <c r="AAM277" s="4"/>
      <c r="ABI277" s="18"/>
      <c r="ACF277" s="4"/>
      <c r="ADB277" s="18"/>
    </row>
    <row r="278" spans="1:782" x14ac:dyDescent="0.25">
      <c r="A278" s="18"/>
      <c r="AJ278" s="4"/>
      <c r="BY278" s="18"/>
      <c r="CY278" s="4"/>
      <c r="DO278" s="18"/>
      <c r="EL278" s="4"/>
      <c r="FH278" s="18"/>
      <c r="GP278" s="4"/>
      <c r="HL278" s="18"/>
      <c r="IT278" s="4"/>
      <c r="JP278" s="18"/>
      <c r="NB278" s="4"/>
      <c r="NX278" s="18"/>
      <c r="PF278" s="4"/>
      <c r="QB278" s="18"/>
      <c r="TC278" s="4"/>
      <c r="TY278" s="18"/>
      <c r="UK278" s="4"/>
      <c r="VG278" s="18"/>
      <c r="XL278" s="4"/>
      <c r="YH278" s="18"/>
      <c r="AAM278" s="4"/>
      <c r="ABI278" s="18"/>
      <c r="ACF278" s="4"/>
      <c r="ADB278" s="18"/>
    </row>
    <row r="279" spans="1:782" x14ac:dyDescent="0.25">
      <c r="A279" s="18"/>
      <c r="AJ279" s="4"/>
      <c r="BY279" s="18"/>
      <c r="CY279" s="4"/>
      <c r="DO279" s="18"/>
      <c r="EL279" s="4"/>
      <c r="FH279" s="18"/>
      <c r="GP279" s="4"/>
      <c r="HL279" s="18"/>
      <c r="IT279" s="4"/>
      <c r="JP279" s="18"/>
      <c r="NB279" s="4"/>
      <c r="NX279" s="18"/>
      <c r="PF279" s="4"/>
      <c r="QB279" s="18"/>
      <c r="TC279" s="4"/>
      <c r="TY279" s="18"/>
      <c r="UK279" s="4"/>
      <c r="VG279" s="18"/>
      <c r="XL279" s="4"/>
      <c r="YH279" s="18"/>
      <c r="AAM279" s="4"/>
      <c r="ABI279" s="18"/>
      <c r="ACF279" s="4"/>
      <c r="ADB279" s="18"/>
    </row>
    <row r="280" spans="1:782" x14ac:dyDescent="0.25">
      <c r="A280" s="18"/>
      <c r="AJ280" s="4"/>
      <c r="BY280" s="18"/>
      <c r="CY280" s="4"/>
      <c r="DO280" s="18"/>
      <c r="EL280" s="4"/>
      <c r="FH280" s="18"/>
      <c r="GP280" s="4"/>
      <c r="HL280" s="18"/>
      <c r="IT280" s="4"/>
      <c r="JP280" s="18"/>
      <c r="NB280" s="4"/>
      <c r="NX280" s="18"/>
      <c r="PF280" s="4"/>
      <c r="QB280" s="18"/>
      <c r="TC280" s="4"/>
      <c r="TY280" s="18"/>
      <c r="UK280" s="4"/>
      <c r="VG280" s="18"/>
      <c r="XL280" s="4"/>
      <c r="YH280" s="18"/>
      <c r="AAM280" s="4"/>
      <c r="ABI280" s="18"/>
      <c r="ACF280" s="4"/>
      <c r="ADB280" s="18"/>
    </row>
    <row r="281" spans="1:782" x14ac:dyDescent="0.25">
      <c r="A281" s="18"/>
      <c r="AJ281" s="4"/>
      <c r="BY281" s="18"/>
      <c r="CY281" s="4"/>
      <c r="DO281" s="18"/>
      <c r="EL281" s="4"/>
      <c r="FH281" s="18"/>
      <c r="GP281" s="4"/>
      <c r="HL281" s="18"/>
      <c r="IT281" s="4"/>
      <c r="JP281" s="18"/>
      <c r="NB281" s="4"/>
      <c r="NX281" s="18"/>
      <c r="PF281" s="4"/>
      <c r="QB281" s="18"/>
      <c r="TC281" s="4"/>
      <c r="TY281" s="18"/>
      <c r="UK281" s="4"/>
      <c r="VG281" s="18"/>
      <c r="XL281" s="4"/>
      <c r="YH281" s="18"/>
      <c r="AAM281" s="4"/>
      <c r="ABI281" s="18"/>
      <c r="ACF281" s="4"/>
      <c r="ADB281" s="18"/>
    </row>
    <row r="282" spans="1:782" x14ac:dyDescent="0.25">
      <c r="A282" s="18"/>
      <c r="AJ282" s="4"/>
      <c r="BY282" s="18"/>
      <c r="CY282" s="4"/>
      <c r="DO282" s="18"/>
      <c r="EL282" s="4"/>
      <c r="FH282" s="18"/>
      <c r="GP282" s="4"/>
      <c r="HL282" s="18"/>
      <c r="IT282" s="4"/>
      <c r="JP282" s="18"/>
      <c r="NB282" s="4"/>
      <c r="NX282" s="18"/>
      <c r="PF282" s="4"/>
      <c r="QB282" s="18"/>
      <c r="TC282" s="4"/>
      <c r="TY282" s="18"/>
      <c r="UK282" s="4"/>
      <c r="VG282" s="18"/>
      <c r="XL282" s="4"/>
      <c r="YH282" s="18"/>
      <c r="AAM282" s="4"/>
      <c r="ABI282" s="18"/>
      <c r="ACF282" s="4"/>
      <c r="ADB282" s="18"/>
    </row>
    <row r="283" spans="1:782" x14ac:dyDescent="0.25">
      <c r="A283" s="18"/>
      <c r="AJ283" s="4"/>
      <c r="BY283" s="18"/>
      <c r="CY283" s="4"/>
      <c r="DO283" s="18"/>
      <c r="EL283" s="4"/>
      <c r="FH283" s="18"/>
      <c r="GP283" s="4"/>
      <c r="HL283" s="18"/>
      <c r="IT283" s="4"/>
      <c r="JP283" s="18"/>
      <c r="NB283" s="4"/>
      <c r="NX283" s="18"/>
      <c r="PF283" s="4"/>
      <c r="QB283" s="18"/>
      <c r="TC283" s="4"/>
      <c r="TY283" s="18"/>
      <c r="UK283" s="4"/>
      <c r="VG283" s="18"/>
      <c r="XL283" s="4"/>
      <c r="YH283" s="18"/>
      <c r="AAM283" s="4"/>
      <c r="ABI283" s="18"/>
      <c r="ACF283" s="4"/>
      <c r="ADB283" s="18"/>
    </row>
    <row r="284" spans="1:782" x14ac:dyDescent="0.25">
      <c r="A284" s="18"/>
      <c r="AJ284" s="4"/>
      <c r="BY284" s="18"/>
      <c r="CY284" s="4"/>
      <c r="DO284" s="18"/>
      <c r="EL284" s="4"/>
      <c r="FH284" s="18"/>
      <c r="GP284" s="4"/>
      <c r="HL284" s="18"/>
      <c r="IT284" s="4"/>
      <c r="JP284" s="18"/>
      <c r="NB284" s="4"/>
      <c r="NX284" s="18"/>
      <c r="PF284" s="4"/>
      <c r="QB284" s="18"/>
      <c r="TC284" s="4"/>
      <c r="TY284" s="18"/>
      <c r="UK284" s="4"/>
      <c r="VG284" s="18"/>
      <c r="XL284" s="4"/>
      <c r="YH284" s="18"/>
      <c r="AAM284" s="4"/>
      <c r="ABI284" s="18"/>
      <c r="ACF284" s="4"/>
      <c r="ADB284" s="18"/>
    </row>
    <row r="285" spans="1:782" x14ac:dyDescent="0.25">
      <c r="A285" s="18"/>
      <c r="AN285" s="4"/>
      <c r="BY285" s="18"/>
      <c r="CY285" s="4"/>
      <c r="DO285" s="18"/>
      <c r="EL285" s="4"/>
      <c r="FH285" s="18"/>
      <c r="GP285" s="4"/>
      <c r="HL285" s="18"/>
      <c r="IT285" s="4"/>
      <c r="JP285" s="18"/>
      <c r="NB285" s="4"/>
      <c r="NX285" s="18"/>
      <c r="PF285" s="4"/>
      <c r="QB285" s="18"/>
      <c r="TC285" s="4"/>
      <c r="TY285" s="18"/>
      <c r="UK285" s="4"/>
      <c r="VG285" s="18"/>
      <c r="XL285" s="4"/>
      <c r="YH285" s="18"/>
      <c r="AAM285" s="4"/>
      <c r="ABI285" s="18"/>
      <c r="ACF285" s="4"/>
      <c r="ADB285" s="18"/>
    </row>
    <row r="286" spans="1:782" x14ac:dyDescent="0.25">
      <c r="A286" s="18"/>
      <c r="BY286" s="18"/>
      <c r="CY286" s="4"/>
      <c r="DO286" s="18"/>
      <c r="EL286" s="4"/>
      <c r="FH286" s="18"/>
      <c r="GP286" s="4"/>
      <c r="HL286" s="18"/>
      <c r="IT286" s="4"/>
      <c r="JP286" s="18"/>
      <c r="NB286" s="4"/>
      <c r="NX286" s="18"/>
      <c r="PF286" s="4"/>
      <c r="QB286" s="18"/>
      <c r="TC286" s="4"/>
      <c r="TY286" s="18"/>
      <c r="UK286" s="4"/>
      <c r="VG286" s="18"/>
      <c r="XL286" s="4"/>
      <c r="YH286" s="18"/>
      <c r="AAM286" s="4"/>
      <c r="ABI286" s="18"/>
      <c r="ACF286" s="4"/>
      <c r="ADB286" s="18"/>
    </row>
    <row r="287" spans="1:782" x14ac:dyDescent="0.25">
      <c r="A287" s="18"/>
      <c r="BY287" s="18"/>
      <c r="CY287" s="4"/>
      <c r="DO287" s="18"/>
      <c r="EL287" s="4"/>
      <c r="FH287" s="18"/>
      <c r="GP287" s="4"/>
      <c r="HL287" s="18"/>
      <c r="IT287" s="4"/>
      <c r="JP287" s="18"/>
      <c r="NB287" s="4"/>
      <c r="NX287" s="18"/>
      <c r="PF287" s="4"/>
      <c r="QB287" s="18"/>
      <c r="TC287" s="4"/>
      <c r="TY287" s="18"/>
      <c r="UK287" s="4"/>
      <c r="VG287" s="18"/>
      <c r="XL287" s="4"/>
      <c r="YH287" s="18"/>
      <c r="AAM287" s="4"/>
      <c r="ABI287" s="18"/>
      <c r="ACF287" s="4"/>
      <c r="ADB287" s="18"/>
    </row>
    <row r="288" spans="1:782" x14ac:dyDescent="0.25">
      <c r="A288" s="18"/>
      <c r="BY288" s="18"/>
      <c r="CY288" s="4"/>
      <c r="DO288" s="18"/>
      <c r="EL288" s="4"/>
      <c r="FH288" s="18"/>
      <c r="GP288" s="4"/>
      <c r="HL288" s="18"/>
      <c r="IT288" s="4"/>
      <c r="JP288" s="18"/>
      <c r="NB288" s="4"/>
      <c r="NX288" s="18"/>
      <c r="PF288" s="4"/>
      <c r="QB288" s="18"/>
      <c r="TC288" s="4"/>
      <c r="TY288" s="18"/>
      <c r="UK288" s="4"/>
      <c r="VG288" s="18"/>
      <c r="XL288" s="4"/>
      <c r="YH288" s="18"/>
      <c r="AAM288" s="4"/>
      <c r="ABI288" s="18"/>
      <c r="ACF288" s="4"/>
      <c r="ADB288" s="18"/>
    </row>
    <row r="289" spans="1:782" x14ac:dyDescent="0.25">
      <c r="A289" s="18"/>
      <c r="BY289" s="18"/>
      <c r="CY289" s="4"/>
      <c r="DO289" s="18"/>
      <c r="EL289" s="4"/>
      <c r="FH289" s="18"/>
      <c r="GP289" s="4"/>
      <c r="HL289" s="18"/>
      <c r="IT289" s="4"/>
      <c r="JP289" s="18"/>
      <c r="NB289" s="4"/>
      <c r="NX289" s="18"/>
      <c r="PF289" s="4"/>
      <c r="QB289" s="18"/>
      <c r="TC289" s="4"/>
      <c r="TY289" s="18"/>
      <c r="UK289" s="4"/>
      <c r="VG289" s="18"/>
      <c r="XL289" s="4"/>
      <c r="YH289" s="18"/>
      <c r="AAM289" s="4"/>
      <c r="ABI289" s="18"/>
      <c r="ACF289" s="4"/>
      <c r="ADB289" s="18"/>
    </row>
    <row r="290" spans="1:782" x14ac:dyDescent="0.25">
      <c r="A290" s="18"/>
      <c r="BY290" s="18"/>
      <c r="CY290" s="4"/>
      <c r="DO290" s="18"/>
      <c r="EL290" s="4"/>
      <c r="FH290" s="18"/>
      <c r="GP290" s="4"/>
      <c r="HL290" s="18"/>
      <c r="IT290" s="4"/>
      <c r="JP290" s="18"/>
      <c r="NB290" s="4"/>
      <c r="NX290" s="18"/>
      <c r="PF290" s="4"/>
      <c r="QB290" s="18"/>
      <c r="TC290" s="4"/>
      <c r="TY290" s="18"/>
      <c r="UK290" s="4"/>
      <c r="VG290" s="18"/>
      <c r="XL290" s="4"/>
      <c r="YH290" s="18"/>
      <c r="AAM290" s="4"/>
      <c r="ABI290" s="18"/>
      <c r="ACF290" s="4"/>
      <c r="ADB290" s="18"/>
    </row>
    <row r="291" spans="1:782" x14ac:dyDescent="0.25">
      <c r="A291" s="18"/>
      <c r="BY291" s="18"/>
      <c r="CY291" s="4"/>
      <c r="DO291" s="18"/>
      <c r="EL291" s="4"/>
      <c r="FH291" s="18"/>
      <c r="GP291" s="4"/>
      <c r="HL291" s="18"/>
      <c r="IT291" s="4"/>
      <c r="JP291" s="18"/>
      <c r="NB291" s="4"/>
      <c r="NX291" s="18"/>
      <c r="PF291" s="4"/>
      <c r="QB291" s="18"/>
      <c r="TC291" s="4"/>
      <c r="TY291" s="18"/>
      <c r="UK291" s="4"/>
      <c r="VG291" s="18"/>
      <c r="XL291" s="4"/>
      <c r="YH291" s="18"/>
      <c r="AAM291" s="4"/>
      <c r="ABI291" s="18"/>
      <c r="ACF291" s="4"/>
      <c r="ADB291" s="18"/>
    </row>
    <row r="292" spans="1:782" x14ac:dyDescent="0.25">
      <c r="A292" s="18"/>
      <c r="BY292" s="18"/>
      <c r="CY292" s="4"/>
      <c r="DO292" s="18"/>
      <c r="EL292" s="4"/>
      <c r="FH292" s="18"/>
      <c r="GP292" s="4"/>
      <c r="HL292" s="18"/>
      <c r="IT292" s="4"/>
      <c r="JP292" s="18"/>
      <c r="NB292" s="4"/>
      <c r="NX292" s="18"/>
      <c r="PF292" s="4"/>
      <c r="QB292" s="18"/>
      <c r="TC292" s="4"/>
      <c r="TY292" s="18"/>
      <c r="UK292" s="4"/>
      <c r="VG292" s="18"/>
      <c r="XL292" s="4"/>
      <c r="YH292" s="18"/>
      <c r="AAM292" s="4"/>
      <c r="ABI292" s="18"/>
      <c r="ACF292" s="4"/>
      <c r="ADB292" s="18"/>
    </row>
    <row r="293" spans="1:782" x14ac:dyDescent="0.25">
      <c r="A293" s="18"/>
      <c r="BY293" s="18"/>
      <c r="CY293" s="4"/>
      <c r="DO293" s="18"/>
      <c r="EL293" s="4"/>
      <c r="FH293" s="18"/>
      <c r="GP293" s="4"/>
      <c r="HL293" s="18"/>
      <c r="IT293" s="4"/>
      <c r="JP293" s="18"/>
      <c r="NB293" s="4"/>
      <c r="NX293" s="18"/>
      <c r="PF293" s="4"/>
      <c r="QB293" s="18"/>
      <c r="TC293" s="4"/>
      <c r="TY293" s="18"/>
      <c r="UK293" s="4"/>
      <c r="VG293" s="18"/>
      <c r="XL293" s="4"/>
      <c r="YH293" s="18"/>
      <c r="AAM293" s="4"/>
      <c r="ABI293" s="18"/>
      <c r="ACF293" s="4"/>
      <c r="ADB293" s="18"/>
    </row>
    <row r="294" spans="1:782" x14ac:dyDescent="0.25">
      <c r="A294" s="18"/>
      <c r="BY294" s="18"/>
      <c r="CY294" s="4"/>
      <c r="DO294" s="18"/>
      <c r="EL294" s="4"/>
      <c r="FH294" s="18"/>
      <c r="GP294" s="4"/>
      <c r="HL294" s="18"/>
      <c r="IT294" s="4"/>
      <c r="JP294" s="18"/>
      <c r="NB294" s="4"/>
      <c r="NX294" s="18"/>
      <c r="PF294" s="4"/>
      <c r="QB294" s="18"/>
      <c r="TC294" s="4"/>
      <c r="TY294" s="18"/>
      <c r="UK294" s="4"/>
      <c r="VG294" s="18"/>
      <c r="XL294" s="4"/>
      <c r="YH294" s="18"/>
      <c r="AAM294" s="4"/>
      <c r="ABI294" s="18"/>
      <c r="ACF294" s="4"/>
      <c r="ADB294" s="18"/>
    </row>
    <row r="295" spans="1:782" x14ac:dyDescent="0.25">
      <c r="A295" s="18"/>
      <c r="BY295" s="18"/>
      <c r="CY295" s="4"/>
      <c r="DO295" s="18"/>
      <c r="EL295" s="4"/>
      <c r="FH295" s="18"/>
      <c r="GP295" s="4"/>
      <c r="HL295" s="18"/>
      <c r="IT295" s="4"/>
      <c r="JP295" s="18"/>
      <c r="NB295" s="4"/>
      <c r="NX295" s="18"/>
      <c r="PF295" s="4"/>
      <c r="QB295" s="18"/>
      <c r="TC295" s="4"/>
      <c r="TY295" s="18"/>
      <c r="UK295" s="4"/>
      <c r="VG295" s="18"/>
      <c r="XL295" s="4"/>
      <c r="YH295" s="18"/>
      <c r="AAM295" s="4"/>
      <c r="ABI295" s="18"/>
      <c r="ACF295" s="4"/>
      <c r="ADB295" s="18"/>
    </row>
    <row r="296" spans="1:782" x14ac:dyDescent="0.25">
      <c r="A296" s="18"/>
      <c r="BY296" s="18"/>
      <c r="CY296" s="4"/>
      <c r="DO296" s="18"/>
      <c r="EL296" s="4"/>
      <c r="FH296" s="18"/>
      <c r="GP296" s="4"/>
      <c r="HL296" s="18"/>
      <c r="IT296" s="4"/>
      <c r="JP296" s="18"/>
      <c r="NB296" s="4"/>
      <c r="NX296" s="18"/>
      <c r="PF296" s="4"/>
      <c r="QB296" s="18"/>
      <c r="TC296" s="4"/>
      <c r="TY296" s="18"/>
      <c r="UK296" s="4"/>
      <c r="VG296" s="18"/>
      <c r="XL296" s="4"/>
      <c r="YH296" s="18"/>
      <c r="AAM296" s="4"/>
      <c r="ABI296" s="18"/>
      <c r="ACF296" s="4"/>
      <c r="ADB296" s="18"/>
    </row>
    <row r="297" spans="1:782" x14ac:dyDescent="0.25">
      <c r="A297" s="18"/>
      <c r="BY297" s="18"/>
      <c r="CY297" s="4"/>
      <c r="DO297" s="18"/>
      <c r="EL297" s="4"/>
      <c r="FH297" s="18"/>
      <c r="GP297" s="4"/>
      <c r="HL297" s="18"/>
      <c r="IT297" s="4"/>
      <c r="JP297" s="18"/>
      <c r="NB297" s="4"/>
      <c r="NX297" s="18"/>
      <c r="PF297" s="4"/>
      <c r="QB297" s="18"/>
      <c r="TC297" s="4"/>
      <c r="TY297" s="18"/>
      <c r="UK297" s="4"/>
      <c r="VG297" s="18"/>
      <c r="XL297" s="4"/>
      <c r="YH297" s="18"/>
      <c r="AAM297" s="4"/>
      <c r="ABI297" s="18"/>
      <c r="ACF297" s="4"/>
      <c r="ADB297" s="18"/>
    </row>
    <row r="298" spans="1:782" x14ac:dyDescent="0.25">
      <c r="A298" s="18"/>
      <c r="BY298" s="18"/>
      <c r="CY298" s="4"/>
      <c r="DO298" s="18"/>
      <c r="EL298" s="4"/>
      <c r="FH298" s="18"/>
      <c r="GP298" s="4"/>
      <c r="HL298" s="18"/>
      <c r="IT298" s="4"/>
      <c r="JP298" s="18"/>
      <c r="NB298" s="4"/>
      <c r="NX298" s="18"/>
      <c r="PF298" s="4"/>
      <c r="QB298" s="18"/>
      <c r="TC298" s="4"/>
      <c r="TY298" s="18"/>
      <c r="UK298" s="4"/>
      <c r="VG298" s="18"/>
      <c r="XL298" s="4"/>
      <c r="YH298" s="18"/>
      <c r="AAM298" s="4"/>
      <c r="ABI298" s="18"/>
      <c r="ACF298" s="4"/>
      <c r="ADB298" s="18"/>
    </row>
    <row r="299" spans="1:782" x14ac:dyDescent="0.25">
      <c r="A299" s="18"/>
      <c r="BY299" s="18"/>
      <c r="CY299" s="4"/>
      <c r="DO299" s="18"/>
      <c r="EL299" s="4"/>
      <c r="FH299" s="18"/>
      <c r="GP299" s="4"/>
      <c r="HL299" s="18"/>
      <c r="IT299" s="4"/>
      <c r="JP299" s="18"/>
      <c r="NB299" s="4"/>
      <c r="NX299" s="18"/>
      <c r="PF299" s="4"/>
      <c r="QB299" s="18"/>
      <c r="TC299" s="4"/>
      <c r="TY299" s="18"/>
      <c r="UK299" s="4"/>
      <c r="VG299" s="18"/>
      <c r="XL299" s="4"/>
      <c r="YH299" s="18"/>
      <c r="AAM299" s="4"/>
      <c r="ABI299" s="18"/>
      <c r="ACF299" s="4"/>
      <c r="ADB299" s="18"/>
    </row>
    <row r="300" spans="1:782" x14ac:dyDescent="0.25">
      <c r="A300" s="18"/>
      <c r="BY300" s="18"/>
      <c r="CY300" s="4"/>
      <c r="DO300" s="18"/>
      <c r="EL300" s="4"/>
      <c r="FH300" s="18"/>
      <c r="GP300" s="4"/>
      <c r="HL300" s="18"/>
      <c r="IT300" s="4"/>
      <c r="JP300" s="18"/>
      <c r="NB300" s="4"/>
      <c r="NX300" s="18"/>
      <c r="PF300" s="4"/>
      <c r="QB300" s="18"/>
      <c r="TC300" s="4"/>
      <c r="TY300" s="18"/>
      <c r="UK300" s="4"/>
      <c r="VG300" s="18"/>
      <c r="XL300" s="4"/>
      <c r="YH300" s="18"/>
      <c r="AAM300" s="4"/>
      <c r="ABI300" s="18"/>
      <c r="ACF300" s="4"/>
      <c r="ADB300" s="18"/>
    </row>
    <row r="301" spans="1:782" x14ac:dyDescent="0.25">
      <c r="BY301" s="18"/>
      <c r="CY301" s="4"/>
      <c r="DO301" s="18"/>
      <c r="EL301" s="4"/>
      <c r="FH301" s="18"/>
      <c r="GP301" s="4"/>
      <c r="HL301" s="18"/>
      <c r="IT301" s="4"/>
      <c r="JP301" s="18"/>
      <c r="NB301" s="4"/>
      <c r="NX301" s="18"/>
      <c r="PF301" s="4"/>
      <c r="QB301" s="18"/>
      <c r="TC301" s="4"/>
      <c r="TY301" s="18"/>
      <c r="UK301" s="4"/>
      <c r="VG301" s="18"/>
      <c r="XL301" s="4"/>
      <c r="YH301" s="18"/>
      <c r="AAM301" s="4"/>
      <c r="ABI301" s="18"/>
      <c r="ACF301" s="4"/>
      <c r="ADB301" s="18"/>
    </row>
    <row r="302" spans="1:782" x14ac:dyDescent="0.25">
      <c r="BY302" s="18"/>
      <c r="CY302" s="4"/>
      <c r="DO302" s="18"/>
      <c r="EL302" s="4"/>
      <c r="FH302" s="18"/>
      <c r="GP302" s="4"/>
      <c r="HL302" s="18"/>
      <c r="IT302" s="4"/>
      <c r="JP302" s="18"/>
      <c r="NB302" s="4"/>
      <c r="NX302" s="18"/>
      <c r="PF302" s="4"/>
      <c r="QB302" s="18"/>
      <c r="TC302" s="4"/>
      <c r="TY302" s="18"/>
      <c r="UK302" s="4"/>
      <c r="VG302" s="18"/>
      <c r="XL302" s="4"/>
      <c r="YH302" s="18"/>
      <c r="AAM302" s="4"/>
      <c r="ABI302" s="18"/>
      <c r="ACF302" s="4"/>
      <c r="ADB302" s="18"/>
    </row>
    <row r="303" spans="1:782" x14ac:dyDescent="0.25">
      <c r="BY303" s="18"/>
      <c r="CY303" s="4"/>
      <c r="DO303" s="18"/>
      <c r="EL303" s="4"/>
      <c r="FH303" s="18"/>
      <c r="GP303" s="4"/>
      <c r="HL303" s="18"/>
      <c r="IT303" s="4"/>
      <c r="JP303" s="18"/>
      <c r="NB303" s="4"/>
      <c r="NX303" s="18"/>
      <c r="PF303" s="4"/>
      <c r="QB303" s="18"/>
      <c r="TC303" s="4"/>
      <c r="TY303" s="18"/>
      <c r="UK303" s="4"/>
      <c r="VG303" s="18"/>
      <c r="XL303" s="4"/>
      <c r="YH303" s="18"/>
      <c r="AAM303" s="4"/>
      <c r="ABI303" s="18"/>
      <c r="ACF303" s="4"/>
      <c r="ADB303" s="18"/>
    </row>
    <row r="304" spans="1:782" x14ac:dyDescent="0.25">
      <c r="BY304" s="18"/>
      <c r="CY304" s="4"/>
      <c r="DO304" s="18"/>
      <c r="EL304" s="4"/>
      <c r="FH304" s="18"/>
      <c r="GP304" s="4"/>
      <c r="HL304" s="18"/>
      <c r="IT304" s="4"/>
      <c r="JP304" s="18"/>
      <c r="NB304" s="4"/>
      <c r="NX304" s="18"/>
      <c r="PF304" s="4"/>
      <c r="QB304" s="18"/>
      <c r="TC304" s="4"/>
      <c r="TY304" s="18"/>
      <c r="UK304" s="4"/>
      <c r="VG304" s="18"/>
      <c r="XL304" s="4"/>
      <c r="YH304" s="18"/>
      <c r="AAM304" s="4"/>
      <c r="ABI304" s="18"/>
      <c r="ACF304" s="4"/>
      <c r="ADB304" s="18"/>
    </row>
    <row r="305" spans="77:782" x14ac:dyDescent="0.25">
      <c r="BY305" s="18"/>
      <c r="CY305" s="4"/>
      <c r="DO305" s="18"/>
      <c r="EL305" s="4"/>
      <c r="FH305" s="18"/>
      <c r="GP305" s="4"/>
      <c r="HL305" s="18"/>
      <c r="IT305" s="4"/>
      <c r="JP305" s="18"/>
      <c r="NB305" s="4"/>
      <c r="NX305" s="18"/>
      <c r="PF305" s="4"/>
      <c r="QB305" s="18"/>
      <c r="TC305" s="4"/>
      <c r="TY305" s="18"/>
      <c r="UK305" s="4"/>
      <c r="VG305" s="18"/>
      <c r="XL305" s="4"/>
      <c r="YH305" s="18"/>
      <c r="AAM305" s="4"/>
      <c r="ABI305" s="18"/>
      <c r="ACF305" s="4"/>
      <c r="ADB305" s="18"/>
    </row>
    <row r="306" spans="77:782" x14ac:dyDescent="0.25">
      <c r="BY306" s="18"/>
      <c r="CY306" s="4"/>
      <c r="DO306" s="18"/>
      <c r="EL306" s="4"/>
      <c r="FH306" s="18"/>
      <c r="GP306" s="4"/>
      <c r="HL306" s="18"/>
      <c r="IT306" s="4"/>
      <c r="JP306" s="18"/>
      <c r="NB306" s="4"/>
      <c r="NX306" s="18"/>
      <c r="PF306" s="4"/>
      <c r="QB306" s="18"/>
      <c r="TC306" s="4"/>
      <c r="TY306" s="18"/>
      <c r="UK306" s="4"/>
      <c r="VG306" s="18"/>
      <c r="XL306" s="4"/>
      <c r="YH306" s="18"/>
      <c r="AAM306" s="4"/>
      <c r="ABI306" s="18"/>
      <c r="ACF306" s="4"/>
      <c r="ADB306" s="18"/>
    </row>
    <row r="307" spans="77:782" x14ac:dyDescent="0.25">
      <c r="BY307" s="18"/>
      <c r="CY307" s="4"/>
      <c r="DO307" s="18"/>
      <c r="EL307" s="4"/>
      <c r="FH307" s="18"/>
      <c r="GP307" s="4"/>
      <c r="HL307" s="18"/>
      <c r="IT307" s="4"/>
      <c r="JP307" s="18"/>
      <c r="NB307" s="4"/>
      <c r="NX307" s="18"/>
      <c r="PF307" s="4"/>
      <c r="QB307" s="18"/>
      <c r="TC307" s="4"/>
      <c r="TY307" s="18"/>
      <c r="UK307" s="4"/>
      <c r="VG307" s="18"/>
      <c r="XL307" s="4"/>
      <c r="YH307" s="18"/>
      <c r="AAM307" s="4"/>
      <c r="ABI307" s="18"/>
      <c r="ACF307" s="4"/>
      <c r="ADB307" s="18"/>
    </row>
    <row r="308" spans="77:782" x14ac:dyDescent="0.25">
      <c r="BY308" s="18"/>
      <c r="CY308" s="4"/>
      <c r="DO308" s="18"/>
      <c r="EL308" s="4"/>
      <c r="FH308" s="18"/>
      <c r="GP308" s="4"/>
      <c r="HL308" s="18"/>
      <c r="IT308" s="4"/>
      <c r="JP308" s="18"/>
      <c r="NB308" s="4"/>
      <c r="NX308" s="18"/>
      <c r="PF308" s="4"/>
      <c r="QB308" s="18"/>
      <c r="TC308" s="4"/>
      <c r="TY308" s="18"/>
      <c r="UK308" s="4"/>
      <c r="VG308" s="18"/>
      <c r="XL308" s="4"/>
      <c r="YH308" s="18"/>
      <c r="AAM308" s="4"/>
      <c r="ABI308" s="18"/>
      <c r="ACF308" s="4"/>
      <c r="ADB308" s="18"/>
    </row>
    <row r="309" spans="77:782" x14ac:dyDescent="0.25">
      <c r="BY309" s="18"/>
      <c r="CY309" s="4"/>
      <c r="DO309" s="18"/>
      <c r="EL309" s="4"/>
      <c r="FH309" s="18"/>
      <c r="GP309" s="4"/>
      <c r="HL309" s="18"/>
      <c r="IT309" s="4"/>
      <c r="JP309" s="18"/>
      <c r="NB309" s="4"/>
      <c r="NX309" s="18"/>
      <c r="PF309" s="4"/>
      <c r="QB309" s="18"/>
      <c r="TC309" s="4"/>
      <c r="TY309" s="18"/>
      <c r="UK309" s="4"/>
      <c r="VG309" s="18"/>
      <c r="XL309" s="4"/>
      <c r="YH309" s="18"/>
      <c r="AAM309" s="4"/>
      <c r="ABI309" s="18"/>
      <c r="ACF309" s="4"/>
      <c r="ADB309" s="18"/>
    </row>
    <row r="310" spans="77:782" x14ac:dyDescent="0.25">
      <c r="BY310" s="18"/>
      <c r="CY310" s="4"/>
      <c r="DO310" s="18"/>
      <c r="EL310" s="4"/>
      <c r="FH310" s="18"/>
      <c r="GP310" s="4"/>
      <c r="HL310" s="18"/>
      <c r="IT310" s="4"/>
      <c r="JP310" s="18"/>
      <c r="NB310" s="4"/>
      <c r="NX310" s="18"/>
      <c r="PF310" s="4"/>
      <c r="QB310" s="18"/>
      <c r="TC310" s="4"/>
      <c r="TY310" s="18"/>
      <c r="UK310" s="4"/>
      <c r="VG310" s="18"/>
      <c r="XL310" s="4"/>
      <c r="YH310" s="18"/>
      <c r="AAM310" s="4"/>
      <c r="ABI310" s="18"/>
      <c r="ACF310" s="4"/>
      <c r="ADB310" s="18"/>
    </row>
    <row r="311" spans="77:782" x14ac:dyDescent="0.25">
      <c r="BY311" s="18"/>
      <c r="CY311" s="4"/>
      <c r="DO311" s="18"/>
      <c r="EL311" s="4"/>
      <c r="FH311" s="18"/>
      <c r="GP311" s="4"/>
      <c r="HL311" s="18"/>
      <c r="IT311" s="4"/>
      <c r="JP311" s="18"/>
      <c r="NB311" s="4"/>
      <c r="NX311" s="18"/>
      <c r="PF311" s="4"/>
      <c r="QB311" s="18"/>
      <c r="TC311" s="4"/>
      <c r="TY311" s="18"/>
      <c r="UK311" s="4"/>
      <c r="VG311" s="18"/>
      <c r="XL311" s="4"/>
      <c r="YH311" s="18"/>
      <c r="AAM311" s="4"/>
      <c r="ABI311" s="18"/>
      <c r="ACF311" s="4"/>
      <c r="ADB311" s="18"/>
    </row>
    <row r="312" spans="77:782" x14ac:dyDescent="0.25">
      <c r="BY312" s="18"/>
      <c r="CY312" s="4"/>
      <c r="DO312" s="18"/>
      <c r="EL312" s="4"/>
      <c r="FH312" s="18"/>
      <c r="GP312" s="4"/>
      <c r="HL312" s="18"/>
      <c r="IT312" s="4"/>
      <c r="JP312" s="18"/>
      <c r="NB312" s="4"/>
      <c r="NX312" s="18"/>
      <c r="PF312" s="4"/>
      <c r="QB312" s="18"/>
      <c r="TC312" s="4"/>
      <c r="TY312" s="18"/>
      <c r="UK312" s="4"/>
      <c r="VG312" s="18"/>
      <c r="XL312" s="4"/>
      <c r="YH312" s="18"/>
      <c r="AAM312" s="4"/>
      <c r="ABI312" s="18"/>
      <c r="ACF312" s="4"/>
      <c r="ADB312" s="18"/>
    </row>
    <row r="313" spans="77:782" x14ac:dyDescent="0.25">
      <c r="BY313" s="18"/>
      <c r="CY313" s="4"/>
      <c r="DO313" s="18"/>
      <c r="EL313" s="4"/>
      <c r="FH313" s="18"/>
      <c r="GP313" s="4"/>
      <c r="HL313" s="18"/>
      <c r="IT313" s="4"/>
      <c r="JP313" s="18"/>
      <c r="NB313" s="4"/>
      <c r="NX313" s="18"/>
      <c r="PF313" s="4"/>
      <c r="QB313" s="18"/>
      <c r="TC313" s="4"/>
      <c r="TY313" s="18"/>
      <c r="UK313" s="4"/>
      <c r="VG313" s="18"/>
      <c r="XL313" s="4"/>
      <c r="YH313" s="18"/>
      <c r="AAM313" s="4"/>
      <c r="ABI313" s="18"/>
      <c r="ACF313" s="4"/>
      <c r="ADB313" s="18"/>
    </row>
    <row r="314" spans="77:782" x14ac:dyDescent="0.25">
      <c r="BY314" s="18"/>
      <c r="CY314" s="4"/>
      <c r="DO314" s="18"/>
      <c r="EL314" s="4"/>
      <c r="FH314" s="18"/>
      <c r="GP314" s="4"/>
      <c r="HL314" s="18"/>
      <c r="IT314" s="4"/>
      <c r="JP314" s="18"/>
      <c r="NB314" s="4"/>
      <c r="NX314" s="18"/>
      <c r="PF314" s="4"/>
      <c r="QB314" s="18"/>
      <c r="TC314" s="4"/>
      <c r="TY314" s="18"/>
      <c r="UK314" s="4"/>
      <c r="VG314" s="18"/>
      <c r="XL314" s="4"/>
      <c r="YH314" s="18"/>
      <c r="AAM314" s="4"/>
      <c r="ABI314" s="18"/>
      <c r="ACF314" s="4"/>
      <c r="ADB314" s="18"/>
    </row>
    <row r="315" spans="77:782" x14ac:dyDescent="0.25">
      <c r="BY315" s="18"/>
      <c r="CY315" s="4"/>
      <c r="DO315" s="18"/>
      <c r="EL315" s="4"/>
      <c r="FH315" s="18"/>
      <c r="GP315" s="4"/>
      <c r="HL315" s="18"/>
      <c r="IT315" s="4"/>
      <c r="JP315" s="18"/>
      <c r="NB315" s="4"/>
      <c r="NX315" s="18"/>
      <c r="PF315" s="4"/>
      <c r="QB315" s="18"/>
      <c r="TC315" s="4"/>
      <c r="TY315" s="18"/>
      <c r="UK315" s="4"/>
      <c r="VG315" s="18"/>
      <c r="XL315" s="4"/>
      <c r="YH315" s="18"/>
      <c r="AAM315" s="4"/>
      <c r="ABI315" s="18"/>
      <c r="ACF315" s="4"/>
      <c r="ADB315" s="18"/>
    </row>
    <row r="316" spans="77:782" x14ac:dyDescent="0.25">
      <c r="BY316" s="18"/>
      <c r="CY316" s="4"/>
      <c r="DO316" s="18"/>
      <c r="EL316" s="4"/>
      <c r="FH316" s="18"/>
      <c r="GP316" s="4"/>
      <c r="HL316" s="18"/>
      <c r="IT316" s="4"/>
      <c r="JP316" s="18"/>
      <c r="NB316" s="4"/>
      <c r="NX316" s="18"/>
      <c r="PF316" s="4"/>
      <c r="QB316" s="18"/>
      <c r="TC316" s="4"/>
      <c r="TY316" s="18"/>
      <c r="UK316" s="4"/>
      <c r="VG316" s="18"/>
      <c r="XL316" s="4"/>
      <c r="YH316" s="18"/>
      <c r="AAM316" s="4"/>
      <c r="ABI316" s="18"/>
      <c r="ACF316" s="4"/>
      <c r="ADB316" s="18"/>
    </row>
    <row r="317" spans="77:782" x14ac:dyDescent="0.25">
      <c r="BY317" s="18"/>
      <c r="CY317" s="4"/>
      <c r="DO317" s="18"/>
      <c r="EL317" s="4"/>
      <c r="FH317" s="18"/>
      <c r="GP317" s="4"/>
      <c r="HL317" s="18"/>
      <c r="IT317" s="4"/>
      <c r="JP317" s="18"/>
      <c r="NB317" s="4"/>
      <c r="NX317" s="18"/>
      <c r="PF317" s="4"/>
      <c r="QB317" s="18"/>
      <c r="TC317" s="4"/>
      <c r="TY317" s="18"/>
      <c r="UK317" s="4"/>
      <c r="VG317" s="18"/>
      <c r="XL317" s="4"/>
      <c r="YH317" s="18"/>
      <c r="AAM317" s="4"/>
      <c r="ABI317" s="18"/>
      <c r="ACF317" s="4"/>
      <c r="ADB317" s="18"/>
    </row>
    <row r="318" spans="77:782" x14ac:dyDescent="0.25">
      <c r="BY318" s="18"/>
      <c r="CY318" s="4"/>
      <c r="DO318" s="18"/>
      <c r="EL318" s="4"/>
      <c r="FH318" s="18"/>
      <c r="GP318" s="4"/>
      <c r="HL318" s="18"/>
      <c r="IT318" s="4"/>
      <c r="JP318" s="18"/>
      <c r="NB318" s="4"/>
      <c r="NX318" s="18"/>
      <c r="PF318" s="4"/>
      <c r="QB318" s="18"/>
      <c r="TC318" s="4"/>
      <c r="TY318" s="18"/>
      <c r="UK318" s="4"/>
      <c r="VG318" s="18"/>
      <c r="XL318" s="4"/>
      <c r="YH318" s="18"/>
      <c r="AAM318" s="4"/>
      <c r="ABI318" s="18"/>
      <c r="ACF318" s="4"/>
      <c r="ADB318" s="18"/>
    </row>
    <row r="319" spans="77:782" x14ac:dyDescent="0.25">
      <c r="BY319" s="18"/>
      <c r="CY319" s="4"/>
      <c r="DO319" s="18"/>
      <c r="EL319" s="4"/>
      <c r="FH319" s="18"/>
      <c r="GP319" s="4"/>
      <c r="HL319" s="18"/>
      <c r="IT319" s="4"/>
      <c r="JP319" s="18"/>
      <c r="NB319" s="4"/>
      <c r="NX319" s="18"/>
      <c r="PF319" s="4"/>
      <c r="QB319" s="18"/>
      <c r="TC319" s="4"/>
      <c r="TY319" s="18"/>
      <c r="UK319" s="4"/>
      <c r="VG319" s="18"/>
      <c r="XL319" s="4"/>
      <c r="YH319" s="18"/>
      <c r="AAM319" s="4"/>
      <c r="ABI319" s="18"/>
      <c r="ACF319" s="4"/>
      <c r="ADB319" s="18"/>
    </row>
    <row r="320" spans="77:782" x14ac:dyDescent="0.25">
      <c r="BY320" s="18"/>
      <c r="CY320" s="4"/>
      <c r="DO320" s="18"/>
      <c r="EL320" s="4"/>
      <c r="FH320" s="18"/>
      <c r="GP320" s="4"/>
      <c r="HL320" s="18"/>
      <c r="IT320" s="4"/>
      <c r="JP320" s="18"/>
      <c r="NB320" s="4"/>
      <c r="NX320" s="18"/>
      <c r="PF320" s="4"/>
      <c r="QB320" s="18"/>
      <c r="TC320" s="4"/>
      <c r="TY320" s="18"/>
      <c r="UK320" s="4"/>
      <c r="VG320" s="18"/>
      <c r="XL320" s="4"/>
      <c r="YH320" s="18"/>
      <c r="AAM320" s="4"/>
      <c r="ABI320" s="18"/>
      <c r="ACF320" s="4"/>
      <c r="ADB320" s="18"/>
    </row>
    <row r="321" spans="77:782" x14ac:dyDescent="0.25">
      <c r="BY321" s="18"/>
      <c r="CY321" s="4"/>
      <c r="DO321" s="18"/>
      <c r="EL321" s="4"/>
      <c r="FH321" s="18"/>
      <c r="GP321" s="4"/>
      <c r="HL321" s="18"/>
      <c r="IT321" s="4"/>
      <c r="JP321" s="18"/>
      <c r="NB321" s="4"/>
      <c r="NX321" s="18"/>
      <c r="PF321" s="4"/>
      <c r="QB321" s="18"/>
      <c r="TC321" s="4"/>
      <c r="TY321" s="18"/>
      <c r="UK321" s="4"/>
      <c r="VG321" s="18"/>
      <c r="XL321" s="4"/>
      <c r="YH321" s="18"/>
      <c r="AAM321" s="4"/>
      <c r="ABI321" s="18"/>
      <c r="ACF321" s="4"/>
      <c r="ADB321" s="18"/>
    </row>
    <row r="322" spans="77:782" x14ac:dyDescent="0.25">
      <c r="BY322" s="18"/>
      <c r="CY322" s="4"/>
      <c r="DO322" s="18"/>
      <c r="EL322" s="4"/>
      <c r="FH322" s="18"/>
      <c r="GP322" s="4"/>
      <c r="HL322" s="18"/>
      <c r="IT322" s="4"/>
      <c r="JP322" s="18"/>
      <c r="NB322" s="4"/>
      <c r="NX322" s="18"/>
      <c r="PF322" s="4"/>
      <c r="QB322" s="18"/>
      <c r="TC322" s="4"/>
      <c r="TY322" s="18"/>
      <c r="UK322" s="4"/>
      <c r="VG322" s="18"/>
      <c r="XL322" s="4"/>
      <c r="YH322" s="18"/>
      <c r="AAM322" s="4"/>
      <c r="ABI322" s="18"/>
      <c r="ACF322" s="4"/>
      <c r="ADB322" s="18"/>
    </row>
    <row r="323" spans="77:782" x14ac:dyDescent="0.25">
      <c r="BY323" s="18"/>
      <c r="CY323" s="4"/>
      <c r="DO323" s="18"/>
      <c r="EL323" s="4"/>
      <c r="FH323" s="18"/>
      <c r="GP323" s="4"/>
      <c r="HL323" s="18"/>
      <c r="IT323" s="4"/>
      <c r="JP323" s="18"/>
      <c r="NB323" s="4"/>
      <c r="NX323" s="18"/>
      <c r="PF323" s="4"/>
      <c r="QB323" s="18"/>
      <c r="TC323" s="4"/>
      <c r="TY323" s="18"/>
      <c r="UK323" s="4"/>
      <c r="VG323" s="18"/>
      <c r="XL323" s="4"/>
      <c r="YH323" s="18"/>
      <c r="AAM323" s="4"/>
      <c r="ABI323" s="18"/>
      <c r="ACF323" s="4"/>
      <c r="ADB323" s="18"/>
    </row>
    <row r="324" spans="77:782" x14ac:dyDescent="0.25">
      <c r="BY324" s="18"/>
      <c r="CY324" s="4"/>
      <c r="DO324" s="18"/>
      <c r="EL324" s="4"/>
      <c r="FH324" s="18"/>
      <c r="GP324" s="4"/>
      <c r="HL324" s="18"/>
      <c r="IT324" s="4"/>
      <c r="JP324" s="18"/>
      <c r="NB324" s="4"/>
      <c r="NX324" s="18"/>
      <c r="PF324" s="4"/>
      <c r="QB324" s="18"/>
      <c r="TC324" s="4"/>
      <c r="TY324" s="18"/>
      <c r="UK324" s="4"/>
      <c r="VG324" s="18"/>
      <c r="XL324" s="4"/>
      <c r="YH324" s="18"/>
      <c r="AAM324" s="4"/>
      <c r="ABI324" s="18"/>
      <c r="ACF324" s="4"/>
      <c r="ADB324" s="18"/>
    </row>
    <row r="325" spans="77:782" x14ac:dyDescent="0.25">
      <c r="BY325" s="18"/>
      <c r="CY325" s="4"/>
      <c r="DO325" s="18"/>
      <c r="EL325" s="4"/>
      <c r="FH325" s="18"/>
      <c r="GP325" s="4"/>
      <c r="HL325" s="18"/>
      <c r="IT325" s="4"/>
      <c r="JP325" s="18"/>
      <c r="NB325" s="4"/>
      <c r="NX325" s="18"/>
      <c r="PF325" s="4"/>
      <c r="QB325" s="18"/>
      <c r="TC325" s="4"/>
      <c r="TY325" s="18"/>
      <c r="UK325" s="4"/>
      <c r="VG325" s="18"/>
      <c r="XL325" s="4"/>
      <c r="YH325" s="18"/>
      <c r="AAM325" s="4"/>
      <c r="ABI325" s="18"/>
      <c r="ACF325" s="4"/>
      <c r="ADB325" s="18"/>
    </row>
    <row r="326" spans="77:782" x14ac:dyDescent="0.25">
      <c r="BY326" s="18"/>
      <c r="CY326" s="4"/>
      <c r="DO326" s="18"/>
      <c r="EL326" s="4"/>
      <c r="FH326" s="18"/>
      <c r="GP326" s="4"/>
      <c r="HL326" s="18"/>
      <c r="IT326" s="4"/>
      <c r="JP326" s="18"/>
      <c r="NB326" s="4"/>
      <c r="NX326" s="18"/>
      <c r="PF326" s="4"/>
      <c r="QB326" s="18"/>
      <c r="TC326" s="4"/>
      <c r="TY326" s="18"/>
      <c r="UK326" s="4"/>
      <c r="VG326" s="18"/>
      <c r="XL326" s="4"/>
      <c r="YH326" s="18"/>
      <c r="AAM326" s="4"/>
      <c r="ABI326" s="18"/>
      <c r="ACF326" s="4"/>
      <c r="ADB326" s="18"/>
    </row>
    <row r="327" spans="77:782" x14ac:dyDescent="0.25">
      <c r="BY327" s="18"/>
      <c r="CY327" s="4"/>
      <c r="DO327" s="18"/>
      <c r="EL327" s="4"/>
      <c r="FH327" s="18"/>
      <c r="GP327" s="4"/>
      <c r="HL327" s="18"/>
      <c r="IT327" s="4"/>
      <c r="JP327" s="18"/>
      <c r="NB327" s="4"/>
      <c r="NX327" s="18"/>
      <c r="PF327" s="4"/>
      <c r="QB327" s="18"/>
      <c r="TC327" s="4"/>
      <c r="TY327" s="18"/>
      <c r="UK327" s="4"/>
      <c r="VG327" s="18"/>
      <c r="XL327" s="4"/>
      <c r="YH327" s="18"/>
      <c r="AAM327" s="4"/>
      <c r="ABI327" s="18"/>
      <c r="ACF327" s="4"/>
      <c r="ADB327" s="18"/>
    </row>
    <row r="328" spans="77:782" x14ac:dyDescent="0.25">
      <c r="BY328" s="18"/>
      <c r="CY328" s="4"/>
      <c r="DO328" s="18"/>
      <c r="EL328" s="4"/>
      <c r="FH328" s="18"/>
      <c r="GP328" s="4"/>
      <c r="HL328" s="18"/>
      <c r="IT328" s="4"/>
      <c r="JP328" s="18"/>
      <c r="NB328" s="4"/>
      <c r="NX328" s="18"/>
      <c r="PF328" s="4"/>
      <c r="QB328" s="18"/>
      <c r="TC328" s="4"/>
      <c r="TY328" s="18"/>
      <c r="UK328" s="4"/>
      <c r="VG328" s="18"/>
      <c r="XL328" s="4"/>
      <c r="YH328" s="18"/>
      <c r="AAM328" s="4"/>
      <c r="ABI328" s="18"/>
      <c r="ACF328" s="4"/>
      <c r="ADB328" s="18"/>
    </row>
    <row r="329" spans="77:782" x14ac:dyDescent="0.25">
      <c r="BY329" s="18"/>
      <c r="CY329" s="4"/>
      <c r="DO329" s="18"/>
      <c r="EL329" s="4"/>
      <c r="FH329" s="18"/>
      <c r="GP329" s="4"/>
      <c r="HL329" s="18"/>
      <c r="IT329" s="4"/>
      <c r="JP329" s="18"/>
      <c r="NB329" s="4"/>
      <c r="NX329" s="18"/>
      <c r="PF329" s="4"/>
      <c r="QB329" s="18"/>
      <c r="TC329" s="4"/>
      <c r="TY329" s="18"/>
      <c r="UK329" s="4"/>
      <c r="VG329" s="18"/>
      <c r="XL329" s="4"/>
      <c r="YH329" s="18"/>
      <c r="AAM329" s="4"/>
      <c r="ABI329" s="18"/>
      <c r="ACF329" s="4"/>
      <c r="ADB329" s="18"/>
    </row>
    <row r="330" spans="77:782" x14ac:dyDescent="0.25">
      <c r="BY330" s="18"/>
      <c r="CY330" s="4"/>
      <c r="DO330" s="18"/>
      <c r="EL330" s="4"/>
      <c r="FH330" s="18"/>
      <c r="GP330" s="4"/>
      <c r="HL330" s="18"/>
      <c r="IT330" s="4"/>
      <c r="JP330" s="18"/>
      <c r="NB330" s="4"/>
      <c r="NX330" s="18"/>
      <c r="PF330" s="4"/>
      <c r="QB330" s="18"/>
      <c r="TC330" s="4"/>
      <c r="TY330" s="18"/>
      <c r="UK330" s="4"/>
      <c r="VG330" s="18"/>
      <c r="XL330" s="4"/>
      <c r="YH330" s="18"/>
      <c r="AAM330" s="4"/>
      <c r="ABI330" s="18"/>
      <c r="ACF330" s="4"/>
      <c r="ADB330" s="18"/>
    </row>
    <row r="331" spans="77:782" x14ac:dyDescent="0.25">
      <c r="BY331" s="18"/>
      <c r="CY331" s="4"/>
      <c r="DO331" s="18"/>
      <c r="EL331" s="4"/>
      <c r="FH331" s="18"/>
      <c r="GP331" s="4"/>
      <c r="HL331" s="18"/>
      <c r="IT331" s="4"/>
      <c r="JP331" s="18"/>
      <c r="NB331" s="4"/>
      <c r="NX331" s="18"/>
      <c r="PF331" s="4"/>
      <c r="QB331" s="18"/>
      <c r="TC331" s="4"/>
      <c r="TY331" s="18"/>
      <c r="UK331" s="4"/>
      <c r="VG331" s="18"/>
      <c r="XL331" s="4"/>
      <c r="YH331" s="18"/>
      <c r="AAM331" s="4"/>
      <c r="ABI331" s="18"/>
      <c r="ACF331" s="4"/>
      <c r="ADB331" s="18"/>
    </row>
    <row r="332" spans="77:782" x14ac:dyDescent="0.25">
      <c r="BY332" s="18"/>
      <c r="CY332" s="4"/>
      <c r="DO332" s="18"/>
      <c r="EL332" s="4"/>
      <c r="FH332" s="18"/>
      <c r="GP332" s="4"/>
      <c r="HL332" s="18"/>
      <c r="IT332" s="4"/>
      <c r="JP332" s="18"/>
      <c r="NB332" s="4"/>
      <c r="NX332" s="18"/>
      <c r="PF332" s="4"/>
      <c r="QB332" s="18"/>
      <c r="TC332" s="4"/>
      <c r="TY332" s="18"/>
      <c r="UK332" s="4"/>
      <c r="VG332" s="18"/>
      <c r="XL332" s="4"/>
      <c r="YH332" s="18"/>
      <c r="AAM332" s="4"/>
      <c r="ABI332" s="18"/>
      <c r="ACF332" s="4"/>
      <c r="ADB332" s="18"/>
    </row>
    <row r="333" spans="77:782" x14ac:dyDescent="0.25">
      <c r="BY333" s="18"/>
      <c r="CY333" s="4"/>
      <c r="DO333" s="18"/>
      <c r="EL333" s="4"/>
      <c r="FH333" s="18"/>
      <c r="GP333" s="4"/>
      <c r="HL333" s="18"/>
      <c r="IT333" s="4"/>
      <c r="JP333" s="18"/>
      <c r="NB333" s="4"/>
      <c r="NX333" s="18"/>
      <c r="PF333" s="4"/>
      <c r="QB333" s="18"/>
      <c r="TC333" s="4"/>
      <c r="TY333" s="18"/>
      <c r="UK333" s="4"/>
      <c r="VG333" s="18"/>
      <c r="XL333" s="4"/>
      <c r="YH333" s="18"/>
      <c r="AAM333" s="4"/>
      <c r="ABI333" s="18"/>
      <c r="ACF333" s="4"/>
      <c r="ADB333" s="18"/>
    </row>
    <row r="334" spans="77:782" x14ac:dyDescent="0.25">
      <c r="BY334" s="18"/>
      <c r="CY334" s="4"/>
      <c r="DO334" s="18"/>
      <c r="EL334" s="4"/>
      <c r="FH334" s="18"/>
      <c r="GP334" s="4"/>
      <c r="HL334" s="18"/>
      <c r="IT334" s="4"/>
      <c r="JP334" s="18"/>
      <c r="NB334" s="4"/>
      <c r="NX334" s="18"/>
      <c r="PF334" s="4"/>
      <c r="QB334" s="18"/>
      <c r="TC334" s="4"/>
      <c r="TY334" s="18"/>
      <c r="UK334" s="4"/>
      <c r="VG334" s="18"/>
      <c r="XL334" s="4"/>
      <c r="YH334" s="18"/>
      <c r="AAM334" s="4"/>
      <c r="ABI334" s="18"/>
      <c r="ACF334" s="4"/>
      <c r="ADB334" s="18"/>
    </row>
    <row r="335" spans="77:782" x14ac:dyDescent="0.25">
      <c r="BY335" s="18"/>
      <c r="CY335" s="4"/>
      <c r="DO335" s="18"/>
      <c r="EL335" s="4"/>
      <c r="FH335" s="18"/>
      <c r="GP335" s="4"/>
      <c r="HL335" s="18"/>
      <c r="IT335" s="4"/>
      <c r="JP335" s="18"/>
      <c r="NB335" s="4"/>
      <c r="NX335" s="18"/>
      <c r="PF335" s="4"/>
      <c r="QB335" s="18"/>
      <c r="TC335" s="4"/>
      <c r="TY335" s="18"/>
      <c r="UK335" s="4"/>
      <c r="VG335" s="18"/>
      <c r="XL335" s="4"/>
      <c r="YH335" s="18"/>
      <c r="AAM335" s="4"/>
      <c r="ABI335" s="18"/>
      <c r="ACF335" s="4"/>
      <c r="ADB335" s="18"/>
    </row>
    <row r="336" spans="77:782" x14ac:dyDescent="0.25">
      <c r="BY336" s="18"/>
      <c r="CY336" s="4"/>
      <c r="DO336" s="18"/>
      <c r="EL336" s="4"/>
      <c r="FH336" s="18"/>
      <c r="GP336" s="4"/>
      <c r="HL336" s="18"/>
      <c r="IT336" s="4"/>
      <c r="JP336" s="18"/>
      <c r="NB336" s="4"/>
      <c r="NX336" s="18"/>
      <c r="PF336" s="4"/>
      <c r="QB336" s="18"/>
      <c r="TC336" s="4"/>
      <c r="TY336" s="18"/>
      <c r="UK336" s="4"/>
      <c r="VG336" s="18"/>
      <c r="XL336" s="4"/>
      <c r="YH336" s="18"/>
      <c r="AAM336" s="4"/>
      <c r="ABI336" s="18"/>
      <c r="ACF336" s="4"/>
      <c r="ADB336" s="18"/>
    </row>
    <row r="337" spans="77:782" x14ac:dyDescent="0.25">
      <c r="BY337" s="18"/>
      <c r="CY337" s="4"/>
      <c r="DO337" s="18"/>
      <c r="EL337" s="4"/>
      <c r="FH337" s="18"/>
      <c r="GP337" s="4"/>
      <c r="HL337" s="18"/>
      <c r="IT337" s="4"/>
      <c r="JP337" s="18"/>
      <c r="NB337" s="4"/>
      <c r="NX337" s="18"/>
      <c r="PF337" s="4"/>
      <c r="QB337" s="18"/>
      <c r="TC337" s="4"/>
      <c r="TY337" s="18"/>
      <c r="UK337" s="4"/>
      <c r="VG337" s="18"/>
      <c r="XL337" s="4"/>
      <c r="YH337" s="18"/>
      <c r="AAM337" s="4"/>
      <c r="ABI337" s="18"/>
      <c r="ACF337" s="4"/>
      <c r="ADB337" s="18"/>
    </row>
    <row r="338" spans="77:782" x14ac:dyDescent="0.25">
      <c r="BY338" s="18"/>
      <c r="CY338" s="4"/>
      <c r="DO338" s="18"/>
      <c r="EL338" s="4"/>
      <c r="FH338" s="18"/>
      <c r="GP338" s="4"/>
      <c r="HL338" s="18"/>
      <c r="IT338" s="4"/>
      <c r="JP338" s="18"/>
      <c r="NB338" s="4"/>
      <c r="NX338" s="18"/>
      <c r="PF338" s="4"/>
      <c r="QB338" s="18"/>
      <c r="TC338" s="4"/>
      <c r="TY338" s="18"/>
      <c r="UK338" s="4"/>
      <c r="VG338" s="18"/>
      <c r="XL338" s="4"/>
      <c r="YH338" s="18"/>
      <c r="AAM338" s="4"/>
      <c r="ABI338" s="18"/>
      <c r="ACF338" s="4"/>
      <c r="ADB338" s="18"/>
    </row>
    <row r="339" spans="77:782" x14ac:dyDescent="0.25">
      <c r="BY339" s="18"/>
      <c r="CY339" s="4"/>
      <c r="DO339" s="18"/>
      <c r="EL339" s="4"/>
      <c r="FH339" s="18"/>
      <c r="GP339" s="4"/>
      <c r="HL339" s="18"/>
      <c r="IT339" s="4"/>
      <c r="JP339" s="18"/>
      <c r="NB339" s="4"/>
      <c r="NX339" s="18"/>
      <c r="PF339" s="4"/>
      <c r="QB339" s="18"/>
      <c r="TC339" s="4"/>
      <c r="TY339" s="18"/>
      <c r="UK339" s="4"/>
      <c r="VG339" s="18"/>
      <c r="XL339" s="4"/>
      <c r="YH339" s="18"/>
      <c r="AAM339" s="4"/>
      <c r="ABI339" s="18"/>
      <c r="ACF339" s="4"/>
      <c r="ADB339" s="18"/>
    </row>
    <row r="340" spans="77:782" x14ac:dyDescent="0.25">
      <c r="BY340" s="18"/>
      <c r="CY340" s="4"/>
      <c r="DO340" s="18"/>
      <c r="EL340" s="4"/>
      <c r="FH340" s="18"/>
      <c r="GP340" s="4"/>
      <c r="HL340" s="18"/>
      <c r="IT340" s="4"/>
      <c r="JP340" s="18"/>
      <c r="NB340" s="4"/>
      <c r="NX340" s="18"/>
      <c r="PF340" s="4"/>
      <c r="QB340" s="18"/>
      <c r="TC340" s="4"/>
      <c r="TY340" s="18"/>
      <c r="UK340" s="4"/>
      <c r="VG340" s="18"/>
      <c r="XL340" s="4"/>
      <c r="YH340" s="18"/>
      <c r="AAM340" s="4"/>
      <c r="ABI340" s="18"/>
      <c r="ACF340" s="4"/>
      <c r="ADB340" s="18"/>
    </row>
    <row r="341" spans="77:782" x14ac:dyDescent="0.25">
      <c r="BY341" s="18"/>
      <c r="CY341" s="4"/>
      <c r="DO341" s="18"/>
      <c r="EL341" s="4"/>
      <c r="FH341" s="18"/>
      <c r="GP341" s="4"/>
      <c r="HL341" s="18"/>
      <c r="IT341" s="4"/>
      <c r="JP341" s="18"/>
      <c r="NB341" s="4"/>
      <c r="NX341" s="18"/>
      <c r="PF341" s="4"/>
      <c r="QB341" s="18"/>
      <c r="TC341" s="4"/>
      <c r="TY341" s="18"/>
      <c r="UK341" s="4"/>
      <c r="VG341" s="18"/>
      <c r="XL341" s="4"/>
      <c r="YH341" s="18"/>
      <c r="AAM341" s="4"/>
      <c r="ABI341" s="18"/>
      <c r="ACF341" s="4"/>
      <c r="ADB341" s="18"/>
    </row>
    <row r="342" spans="77:782" x14ac:dyDescent="0.25">
      <c r="BY342" s="18"/>
      <c r="CY342" s="4"/>
      <c r="DO342" s="18"/>
      <c r="EL342" s="4"/>
      <c r="FH342" s="18"/>
      <c r="GP342" s="4"/>
      <c r="HL342" s="18"/>
      <c r="IT342" s="4"/>
      <c r="JP342" s="18"/>
      <c r="NB342" s="4"/>
      <c r="NX342" s="18"/>
      <c r="PF342" s="4"/>
      <c r="QB342" s="18"/>
      <c r="TC342" s="4"/>
      <c r="TY342" s="18"/>
      <c r="UK342" s="4"/>
      <c r="VG342" s="18"/>
      <c r="XL342" s="4"/>
      <c r="YH342" s="18"/>
      <c r="AAM342" s="4"/>
      <c r="ABI342" s="18"/>
      <c r="ACF342" s="4"/>
      <c r="ADB342" s="18"/>
    </row>
    <row r="343" spans="77:782" x14ac:dyDescent="0.25">
      <c r="BY343" s="18"/>
      <c r="CY343" s="4"/>
      <c r="DO343" s="18"/>
      <c r="EL343" s="4"/>
      <c r="FH343" s="18"/>
      <c r="GP343" s="4"/>
      <c r="HL343" s="18"/>
      <c r="IT343" s="4"/>
      <c r="JP343" s="18"/>
      <c r="NB343" s="4"/>
      <c r="NX343" s="18"/>
      <c r="PF343" s="4"/>
      <c r="QB343" s="18"/>
      <c r="TC343" s="4"/>
      <c r="TY343" s="18"/>
      <c r="UK343" s="4"/>
      <c r="VG343" s="18"/>
      <c r="XL343" s="4"/>
      <c r="YH343" s="18"/>
      <c r="AAM343" s="4"/>
      <c r="ABI343" s="18"/>
      <c r="ACF343" s="4"/>
      <c r="ADB343" s="18"/>
    </row>
    <row r="344" spans="77:782" x14ac:dyDescent="0.25">
      <c r="BY344" s="18"/>
      <c r="CY344" s="4"/>
      <c r="DO344" s="18"/>
      <c r="EL344" s="4"/>
      <c r="FH344" s="18"/>
      <c r="GP344" s="4"/>
      <c r="HL344" s="18"/>
      <c r="IT344" s="4"/>
      <c r="JP344" s="18"/>
      <c r="NB344" s="4"/>
      <c r="NX344" s="18"/>
      <c r="PF344" s="4"/>
      <c r="QB344" s="18"/>
      <c r="TC344" s="4"/>
      <c r="TY344" s="18"/>
      <c r="UK344" s="4"/>
      <c r="VG344" s="18"/>
      <c r="XL344" s="4"/>
      <c r="YH344" s="18"/>
      <c r="AAM344" s="4"/>
      <c r="ABI344" s="18"/>
      <c r="ACF344" s="4"/>
      <c r="ADB344" s="18"/>
    </row>
    <row r="345" spans="77:782" x14ac:dyDescent="0.25">
      <c r="BY345" s="18"/>
      <c r="CY345" s="4"/>
      <c r="DO345" s="18"/>
      <c r="EL345" s="4"/>
      <c r="FH345" s="18"/>
      <c r="GP345" s="4"/>
      <c r="HL345" s="18"/>
      <c r="IT345" s="4"/>
      <c r="JP345" s="18"/>
      <c r="NB345" s="4"/>
      <c r="NX345" s="18"/>
      <c r="PF345" s="4"/>
      <c r="QB345" s="18"/>
      <c r="TC345" s="4"/>
      <c r="TY345" s="18"/>
      <c r="UK345" s="4"/>
      <c r="VG345" s="18"/>
      <c r="XL345" s="4"/>
      <c r="YH345" s="18"/>
      <c r="AAM345" s="4"/>
      <c r="ABI345" s="18"/>
      <c r="ACF345" s="4"/>
      <c r="ADB345" s="18"/>
    </row>
    <row r="346" spans="77:782" x14ac:dyDescent="0.25">
      <c r="BY346" s="18"/>
      <c r="CY346" s="4"/>
      <c r="DO346" s="18"/>
      <c r="EL346" s="4"/>
      <c r="FH346" s="18"/>
      <c r="GP346" s="4"/>
      <c r="HL346" s="18"/>
      <c r="IT346" s="4"/>
      <c r="JP346" s="18"/>
      <c r="NB346" s="4"/>
      <c r="NX346" s="18"/>
      <c r="PF346" s="4"/>
      <c r="QB346" s="18"/>
      <c r="TC346" s="4"/>
      <c r="TY346" s="18"/>
      <c r="UK346" s="4"/>
      <c r="VG346" s="18"/>
      <c r="XL346" s="4"/>
      <c r="YH346" s="18"/>
      <c r="AAM346" s="4"/>
      <c r="ABI346" s="18"/>
      <c r="ACF346" s="4"/>
      <c r="ADB346" s="18"/>
    </row>
    <row r="347" spans="77:782" x14ac:dyDescent="0.25">
      <c r="BY347" s="18"/>
      <c r="CY347" s="4"/>
      <c r="DO347" s="18"/>
      <c r="EL347" s="4"/>
      <c r="FH347" s="18"/>
      <c r="GP347" s="4"/>
      <c r="HL347" s="18"/>
      <c r="IT347" s="4"/>
      <c r="JP347" s="18"/>
      <c r="NB347" s="4"/>
      <c r="NX347" s="18"/>
      <c r="PF347" s="4"/>
      <c r="QB347" s="18"/>
      <c r="TC347" s="4"/>
      <c r="TY347" s="18"/>
      <c r="UK347" s="4"/>
      <c r="VG347" s="18"/>
      <c r="XL347" s="4"/>
      <c r="YH347" s="18"/>
      <c r="AAM347" s="4"/>
      <c r="ABI347" s="18"/>
      <c r="ACF347" s="4"/>
      <c r="ADB347" s="18"/>
    </row>
    <row r="348" spans="77:782" x14ac:dyDescent="0.25">
      <c r="BY348" s="18"/>
      <c r="CY348" s="4"/>
      <c r="DO348" s="18"/>
      <c r="EL348" s="4"/>
      <c r="FH348" s="18"/>
      <c r="GP348" s="4"/>
      <c r="HL348" s="18"/>
      <c r="IT348" s="4"/>
      <c r="JP348" s="18"/>
      <c r="NB348" s="4"/>
      <c r="NX348" s="18"/>
      <c r="PF348" s="4"/>
      <c r="QB348" s="18"/>
      <c r="TC348" s="4"/>
      <c r="TY348" s="18"/>
      <c r="UK348" s="4"/>
      <c r="VG348" s="18"/>
      <c r="XL348" s="4"/>
      <c r="YH348" s="18"/>
      <c r="AAM348" s="4"/>
      <c r="ABI348" s="18"/>
      <c r="ACF348" s="4"/>
      <c r="ADB348" s="18"/>
    </row>
    <row r="349" spans="77:782" x14ac:dyDescent="0.25">
      <c r="BY349" s="18"/>
      <c r="CY349" s="4"/>
      <c r="DO349" s="18"/>
      <c r="EL349" s="4"/>
      <c r="FH349" s="18"/>
      <c r="GP349" s="4"/>
      <c r="HL349" s="18"/>
      <c r="IT349" s="4"/>
      <c r="JP349" s="18"/>
      <c r="NB349" s="4"/>
      <c r="NX349" s="18"/>
      <c r="PF349" s="4"/>
      <c r="QB349" s="18"/>
      <c r="TC349" s="4"/>
      <c r="TY349" s="18"/>
      <c r="UK349" s="4"/>
      <c r="VG349" s="18"/>
      <c r="XL349" s="4"/>
      <c r="YH349" s="18"/>
      <c r="AAM349" s="4"/>
      <c r="ABI349" s="18"/>
      <c r="ACF349" s="4"/>
      <c r="ADB349" s="18"/>
    </row>
    <row r="350" spans="77:782" x14ac:dyDescent="0.25">
      <c r="BY350" s="18"/>
      <c r="CY350" s="4"/>
      <c r="DO350" s="18"/>
      <c r="EL350" s="4"/>
      <c r="FH350" s="18"/>
      <c r="GP350" s="4"/>
      <c r="HL350" s="18"/>
      <c r="IT350" s="4"/>
      <c r="JP350" s="18"/>
      <c r="NB350" s="4"/>
      <c r="NX350" s="18"/>
      <c r="PF350" s="4"/>
      <c r="QB350" s="18"/>
      <c r="TC350" s="4"/>
      <c r="TY350" s="18"/>
      <c r="UK350" s="4"/>
      <c r="VG350" s="18"/>
      <c r="XL350" s="4"/>
      <c r="YH350" s="18"/>
      <c r="AAM350" s="4"/>
      <c r="ABI350" s="18"/>
      <c r="ACF350" s="4"/>
      <c r="ADB350" s="18"/>
    </row>
    <row r="351" spans="77:782" x14ac:dyDescent="0.25">
      <c r="BY351" s="18"/>
      <c r="CY351" s="4"/>
      <c r="DO351" s="18"/>
      <c r="EL351" s="4"/>
      <c r="FH351" s="18"/>
      <c r="GP351" s="4"/>
      <c r="HL351" s="18"/>
      <c r="IT351" s="4"/>
      <c r="JP351" s="18"/>
      <c r="NB351" s="4"/>
      <c r="NX351" s="18"/>
      <c r="PF351" s="4"/>
      <c r="QB351" s="18"/>
      <c r="TC351" s="4"/>
      <c r="TY351" s="18"/>
      <c r="UK351" s="4"/>
      <c r="VG351" s="18"/>
      <c r="XL351" s="4"/>
      <c r="YH351" s="18"/>
      <c r="AAM351" s="4"/>
      <c r="ABI351" s="18"/>
      <c r="ACF351" s="4"/>
      <c r="ADB351" s="18"/>
    </row>
    <row r="352" spans="77:782" x14ac:dyDescent="0.25">
      <c r="BY352" s="18"/>
      <c r="CY352" s="4"/>
      <c r="DO352" s="18"/>
      <c r="EL352" s="4"/>
      <c r="FH352" s="18"/>
      <c r="GP352" s="4"/>
      <c r="HL352" s="18"/>
      <c r="IT352" s="4"/>
      <c r="JP352" s="18"/>
      <c r="NB352" s="4"/>
      <c r="NX352" s="18"/>
      <c r="PF352" s="4"/>
      <c r="QB352" s="18"/>
      <c r="TC352" s="4"/>
      <c r="TY352" s="18"/>
      <c r="UK352" s="4"/>
      <c r="VG352" s="18"/>
      <c r="XL352" s="4"/>
      <c r="YH352" s="18"/>
      <c r="AAM352" s="4"/>
      <c r="ABI352" s="18"/>
      <c r="ACF352" s="4"/>
      <c r="ADB352" s="18"/>
    </row>
    <row r="353" spans="77:782" x14ac:dyDescent="0.25">
      <c r="BY353" s="18"/>
      <c r="CY353" s="4"/>
      <c r="DO353" s="18"/>
      <c r="EL353" s="4"/>
      <c r="FH353" s="18"/>
      <c r="GP353" s="4"/>
      <c r="HL353" s="18"/>
      <c r="IT353" s="4"/>
      <c r="JP353" s="18"/>
      <c r="NB353" s="4"/>
      <c r="NX353" s="18"/>
      <c r="PF353" s="4"/>
      <c r="QB353" s="18"/>
      <c r="TC353" s="4"/>
      <c r="TY353" s="18"/>
      <c r="UK353" s="4"/>
      <c r="VG353" s="18"/>
      <c r="XL353" s="4"/>
      <c r="YH353" s="18"/>
      <c r="AAM353" s="4"/>
      <c r="ABI353" s="18"/>
      <c r="ACF353" s="4"/>
      <c r="ADB353" s="18"/>
    </row>
    <row r="354" spans="77:782" x14ac:dyDescent="0.25">
      <c r="BY354" s="18"/>
      <c r="CY354" s="4"/>
      <c r="DO354" s="18"/>
      <c r="EL354" s="4"/>
      <c r="FH354" s="18"/>
      <c r="GP354" s="4"/>
      <c r="HL354" s="18"/>
      <c r="IT354" s="4"/>
      <c r="JP354" s="18"/>
      <c r="NB354" s="4"/>
      <c r="NX354" s="18"/>
      <c r="PF354" s="4"/>
      <c r="QB354" s="18"/>
      <c r="TC354" s="4"/>
      <c r="TY354" s="18"/>
      <c r="UK354" s="4"/>
      <c r="VG354" s="18"/>
      <c r="XL354" s="4"/>
      <c r="YH354" s="18"/>
      <c r="AAM354" s="4"/>
      <c r="ABI354" s="18"/>
      <c r="ACF354" s="4"/>
      <c r="ADB354" s="18"/>
    </row>
    <row r="355" spans="77:782" x14ac:dyDescent="0.25">
      <c r="BY355" s="18"/>
      <c r="CY355" s="4"/>
      <c r="DO355" s="18"/>
      <c r="EL355" s="4"/>
      <c r="FH355" s="18"/>
      <c r="GP355" s="4"/>
      <c r="HL355" s="18"/>
      <c r="IT355" s="4"/>
      <c r="JP355" s="18"/>
      <c r="NB355" s="4"/>
      <c r="NX355" s="18"/>
      <c r="PF355" s="4"/>
      <c r="QB355" s="18"/>
      <c r="TC355" s="4"/>
      <c r="TY355" s="18"/>
      <c r="UK355" s="4"/>
      <c r="VG355" s="18"/>
      <c r="XL355" s="4"/>
      <c r="YH355" s="18"/>
      <c r="AAM355" s="4"/>
      <c r="ABI355" s="18"/>
      <c r="ACF355" s="4"/>
      <c r="ADB355" s="18"/>
    </row>
    <row r="356" spans="77:782" x14ac:dyDescent="0.25">
      <c r="BY356" s="18"/>
      <c r="CY356" s="4"/>
      <c r="DO356" s="18"/>
      <c r="EL356" s="4"/>
      <c r="FH356" s="18"/>
      <c r="GP356" s="4"/>
      <c r="HL356" s="18"/>
      <c r="IT356" s="4"/>
      <c r="JP356" s="18"/>
      <c r="NB356" s="4"/>
      <c r="NX356" s="18"/>
      <c r="PF356" s="4"/>
      <c r="QB356" s="18"/>
      <c r="TC356" s="4"/>
      <c r="TY356" s="18"/>
      <c r="UK356" s="4"/>
      <c r="VG356" s="18"/>
      <c r="XL356" s="4"/>
      <c r="YH356" s="18"/>
      <c r="AAM356" s="4"/>
      <c r="ABI356" s="18"/>
      <c r="ACF356" s="4"/>
      <c r="ADB356" s="18"/>
    </row>
    <row r="357" spans="77:782" x14ac:dyDescent="0.25">
      <c r="BY357" s="18"/>
      <c r="CY357" s="4"/>
      <c r="DO357" s="18"/>
      <c r="EL357" s="4"/>
      <c r="FH357" s="18"/>
      <c r="GP357" s="4"/>
      <c r="HL357" s="18"/>
      <c r="IT357" s="4"/>
      <c r="JP357" s="18"/>
      <c r="NB357" s="4"/>
      <c r="NX357" s="18"/>
      <c r="PF357" s="4"/>
      <c r="QB357" s="18"/>
      <c r="TC357" s="4"/>
      <c r="TY357" s="18"/>
      <c r="UK357" s="4"/>
      <c r="VG357" s="18"/>
      <c r="XL357" s="4"/>
      <c r="YH357" s="18"/>
      <c r="AAM357" s="4"/>
      <c r="ABI357" s="18"/>
      <c r="ACF357" s="4"/>
      <c r="ADB357" s="18"/>
    </row>
    <row r="358" spans="77:782" x14ac:dyDescent="0.25">
      <c r="BY358" s="18"/>
      <c r="CY358" s="4"/>
      <c r="DO358" s="18"/>
      <c r="EL358" s="4"/>
      <c r="FH358" s="18"/>
      <c r="GP358" s="4"/>
      <c r="HL358" s="18"/>
      <c r="IT358" s="4"/>
      <c r="JP358" s="18"/>
      <c r="NB358" s="4"/>
      <c r="NX358" s="18"/>
      <c r="PF358" s="4"/>
      <c r="QB358" s="18"/>
      <c r="TC358" s="4"/>
      <c r="TY358" s="18"/>
      <c r="UK358" s="4"/>
      <c r="VG358" s="18"/>
      <c r="XL358" s="4"/>
      <c r="YH358" s="18"/>
      <c r="AAM358" s="4"/>
      <c r="ABI358" s="18"/>
      <c r="ACF358" s="4"/>
      <c r="ADB358" s="18"/>
    </row>
    <row r="359" spans="77:782" x14ac:dyDescent="0.25">
      <c r="BY359" s="18"/>
      <c r="CY359" s="4"/>
      <c r="DO359" s="18"/>
      <c r="EL359" s="4"/>
      <c r="FH359" s="18"/>
      <c r="GP359" s="4"/>
      <c r="HL359" s="18"/>
      <c r="IT359" s="4"/>
      <c r="JP359" s="18"/>
      <c r="NB359" s="4"/>
      <c r="NX359" s="18"/>
      <c r="PF359" s="4"/>
      <c r="QB359" s="18"/>
      <c r="TC359" s="4"/>
      <c r="TY359" s="18"/>
      <c r="UK359" s="4"/>
      <c r="VG359" s="18"/>
      <c r="XL359" s="4"/>
      <c r="YH359" s="18"/>
      <c r="AAM359" s="4"/>
      <c r="ABI359" s="18"/>
      <c r="ACF359" s="4"/>
      <c r="ADB359" s="18"/>
    </row>
    <row r="360" spans="77:782" x14ac:dyDescent="0.25">
      <c r="BY360" s="18"/>
      <c r="CY360" s="4"/>
      <c r="DO360" s="18"/>
      <c r="EL360" s="4"/>
      <c r="FH360" s="18"/>
      <c r="GP360" s="4"/>
      <c r="HL360" s="18"/>
      <c r="IT360" s="4"/>
      <c r="JP360" s="18"/>
      <c r="NB360" s="4"/>
      <c r="NX360" s="18"/>
      <c r="PF360" s="4"/>
      <c r="QB360" s="18"/>
      <c r="TC360" s="4"/>
      <c r="TY360" s="18"/>
      <c r="UK360" s="4"/>
      <c r="VG360" s="18"/>
      <c r="XL360" s="4"/>
      <c r="YH360" s="18"/>
      <c r="AAM360" s="4"/>
      <c r="ABI360" s="18"/>
      <c r="ACF360" s="4"/>
      <c r="ADB360" s="18"/>
    </row>
    <row r="361" spans="77:782" x14ac:dyDescent="0.25">
      <c r="BY361" s="18"/>
      <c r="CY361" s="4"/>
      <c r="DO361" s="18"/>
      <c r="EL361" s="4"/>
      <c r="FH361" s="18"/>
      <c r="GP361" s="4"/>
      <c r="HL361" s="18"/>
      <c r="IT361" s="4"/>
      <c r="JP361" s="18"/>
      <c r="NB361" s="4"/>
      <c r="NX361" s="18"/>
      <c r="PF361" s="4"/>
      <c r="QB361" s="18"/>
      <c r="TC361" s="4"/>
      <c r="TY361" s="18"/>
      <c r="UK361" s="4"/>
      <c r="VG361" s="18"/>
      <c r="XL361" s="4"/>
      <c r="YH361" s="18"/>
      <c r="AAM361" s="4"/>
      <c r="ABI361" s="18"/>
      <c r="ACF361" s="4"/>
      <c r="ADB361" s="18"/>
    </row>
    <row r="362" spans="77:782" x14ac:dyDescent="0.25">
      <c r="BY362" s="18"/>
      <c r="CY362" s="4"/>
      <c r="DO362" s="18"/>
      <c r="EL362" s="4"/>
      <c r="FH362" s="18"/>
      <c r="GP362" s="4"/>
      <c r="HL362" s="18"/>
      <c r="IT362" s="4"/>
      <c r="JP362" s="18"/>
      <c r="NB362" s="4"/>
      <c r="NX362" s="18"/>
      <c r="PF362" s="4"/>
      <c r="QB362" s="18"/>
      <c r="TC362" s="4"/>
      <c r="TY362" s="18"/>
      <c r="UK362" s="4"/>
      <c r="VG362" s="18"/>
      <c r="XL362" s="4"/>
      <c r="YH362" s="18"/>
      <c r="AAM362" s="4"/>
      <c r="ABI362" s="18"/>
      <c r="ACF362" s="4"/>
      <c r="ADB362" s="18"/>
    </row>
    <row r="363" spans="77:782" x14ac:dyDescent="0.25">
      <c r="BY363" s="18"/>
      <c r="CY363" s="4"/>
      <c r="DO363" s="18"/>
      <c r="EL363" s="4"/>
      <c r="FH363" s="18"/>
      <c r="GP363" s="4"/>
      <c r="HL363" s="18"/>
      <c r="IT363" s="4"/>
      <c r="JP363" s="18"/>
      <c r="NB363" s="4"/>
      <c r="NX363" s="18"/>
      <c r="PF363" s="4"/>
      <c r="QB363" s="18"/>
      <c r="TC363" s="4"/>
      <c r="TY363" s="18"/>
      <c r="UK363" s="4"/>
      <c r="VG363" s="18"/>
      <c r="XL363" s="4"/>
      <c r="YH363" s="18"/>
      <c r="AAM363" s="4"/>
      <c r="ABI363" s="18"/>
      <c r="ACF363" s="4"/>
      <c r="ADB363" s="1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Silicates INA Figs 2 and 3</vt:lpstr>
      <vt:lpstr>Solute eff tests Figs 5 and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Maters</dc:creator>
  <cp:lastModifiedBy>Elena Maters</cp:lastModifiedBy>
  <dcterms:created xsi:type="dcterms:W3CDTF">2018-05-10T10:56:16Z</dcterms:created>
  <dcterms:modified xsi:type="dcterms:W3CDTF">2020-09-09T20:52:18Z</dcterms:modified>
</cp:coreProperties>
</file>