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mcsc\Desktop\OneDrive - University of Leeds\leeds\reactions\EC\kinetics\"/>
    </mc:Choice>
  </mc:AlternateContent>
  <bookViews>
    <workbookView xWindow="0" yWindow="0" windowWidth="19200" windowHeight="11505"/>
  </bookViews>
  <sheets>
    <sheet name="Summary" sheetId="1" r:id="rId1"/>
    <sheet name="Without flicker" sheetId="2" r:id="rId2"/>
    <sheet name="5 Hz" sheetId="3" r:id="rId3"/>
    <sheet name="1 Hz" sheetId="4" r:id="rId4"/>
    <sheet name="1 60 Hz" sheetId="5" r:id="rId5"/>
    <sheet name="1 60 Hz Half" sheetId="6"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 l="1"/>
  <c r="C7" i="1"/>
  <c r="C8" i="1"/>
  <c r="C5" i="1"/>
  <c r="B4" i="1"/>
  <c r="B3" i="1"/>
</calcChain>
</file>

<file path=xl/sharedStrings.xml><?xml version="1.0" encoding="utf-8"?>
<sst xmlns="http://schemas.openxmlformats.org/spreadsheetml/2006/main" count="80" uniqueCount="35">
  <si>
    <t>Time</t>
  </si>
  <si>
    <t>Conc Product</t>
  </si>
  <si>
    <t>Experimental</t>
  </si>
  <si>
    <t>ODE</t>
  </si>
  <si>
    <t>Reaction</t>
  </si>
  <si>
    <r>
      <t>k</t>
    </r>
    <r>
      <rPr>
        <b/>
        <vertAlign val="subscript"/>
        <sz val="10"/>
        <color theme="1"/>
        <rFont val="Arial"/>
        <family val="2"/>
      </rPr>
      <t>obs</t>
    </r>
    <r>
      <rPr>
        <b/>
        <sz val="10"/>
        <color theme="1"/>
        <rFont val="Arial"/>
        <family val="2"/>
      </rPr>
      <t xml:space="preserve"> /s</t>
    </r>
    <r>
      <rPr>
        <b/>
        <vertAlign val="superscript"/>
        <sz val="10"/>
        <color theme="1"/>
        <rFont val="Arial"/>
        <family val="2"/>
      </rPr>
      <t>-1</t>
    </r>
  </si>
  <si>
    <t>No Flicker</t>
  </si>
  <si>
    <t>0.004051 ± 0.0008181</t>
  </si>
  <si>
    <t>5 Hz</t>
  </si>
  <si>
    <t>Notes</t>
  </si>
  <si>
    <t>Great results</t>
  </si>
  <si>
    <t>Results don't seem very good - I created an artificial zero time point but the chemistry seems a bit strange here</t>
  </si>
  <si>
    <t>0.0004425 ± 0.000725</t>
  </si>
  <si>
    <t>1 Hz</t>
  </si>
  <si>
    <t>1/60 Hz Half</t>
  </si>
  <si>
    <t>0.0008087 ± 0.0001545</t>
  </si>
  <si>
    <t>Results are good. I created an artificial zero time point again and this seems to have fixed it</t>
  </si>
  <si>
    <t>Data as is</t>
  </si>
  <si>
    <t>Artificial time zero</t>
  </si>
  <si>
    <t>0.003602 ± 0.0003296</t>
  </si>
  <si>
    <t>Results are alright, I have fitted the results again with an artificial zero time point and the results look better. It's probably more accurate to use the results with an artificial zero. I'm surprised that the k value changed so much from this change.</t>
  </si>
  <si>
    <t>0.00239 ± 0.0002786</t>
  </si>
  <si>
    <t>0.003341 ± 0.000322</t>
  </si>
  <si>
    <t>As above for 1/60 Hz. The good thing is that these k values basically match with error, if it's the same reaction but half the residence times.</t>
  </si>
  <si>
    <t>0.002975 ± 0.0003231</t>
  </si>
  <si>
    <t>Time /min</t>
  </si>
  <si>
    <t>SM /M</t>
  </si>
  <si>
    <t>Product /M</t>
  </si>
  <si>
    <r>
      <t>error k</t>
    </r>
    <r>
      <rPr>
        <b/>
        <vertAlign val="subscript"/>
        <sz val="10"/>
        <color theme="1"/>
        <rFont val="Arial"/>
        <family val="2"/>
      </rPr>
      <t>obs</t>
    </r>
    <r>
      <rPr>
        <b/>
        <sz val="10"/>
        <color theme="1"/>
        <rFont val="Arial"/>
        <family val="2"/>
      </rPr>
      <t xml:space="preserve"> /s</t>
    </r>
    <r>
      <rPr>
        <b/>
        <vertAlign val="superscript"/>
        <sz val="10"/>
        <color theme="1"/>
        <rFont val="Arial"/>
        <family val="2"/>
      </rPr>
      <t>-1</t>
    </r>
  </si>
  <si>
    <t>1/60 Hz</t>
  </si>
  <si>
    <t>* artificial zero</t>
  </si>
  <si>
    <t>1/60 Hz*</t>
  </si>
  <si>
    <t>1/60 Hz Half*</t>
  </si>
  <si>
    <t>frequency in s</t>
  </si>
  <si>
    <t>frequency in Hz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</si>
</sst>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Arial"/>
      <family val="2"/>
    </font>
    <font>
      <b/>
      <sz val="10"/>
      <color theme="1"/>
      <name val="Arial"/>
      <family val="2"/>
    </font>
    <font>
      <b/>
      <vertAlign val="subscript"/>
      <sz val="10"/>
      <color theme="1"/>
      <name val="Arial"/>
      <family val="2"/>
    </font>
    <font>
      <b/>
      <vertAlign val="superscript"/>
      <sz val="10"/>
      <color theme="1"/>
      <name val="Arial"/>
      <family val="2"/>
    </font>
  </fonts>
  <fills count="2">
    <fill>
      <patternFill patternType="none"/>
    </fill>
    <fill>
      <patternFill patternType="gray125"/>
    </fill>
  </fills>
  <borders count="11">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0">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0" fillId="0" borderId="1" xfId="0" applyBorder="1" applyAlignment="1">
      <alignment horizontal="center"/>
    </xf>
    <xf numFmtId="0" fontId="1"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r>
              <a:rPr lang="en-US" sz="1680" b="1"/>
              <a:t>Observed Reaction Rates</a:t>
            </a:r>
          </a:p>
        </c:rich>
      </c:tx>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776312937978668"/>
          <c:y val="0.19058959352591931"/>
          <c:w val="0.81159426647703481"/>
          <c:h val="0.61159103539154058"/>
        </c:manualLayout>
      </c:layout>
      <c:barChart>
        <c:barDir val="col"/>
        <c:grouping val="clustered"/>
        <c:varyColors val="0"/>
        <c:ser>
          <c:idx val="0"/>
          <c:order val="0"/>
          <c:tx>
            <c:strRef>
              <c:f>Summary!$A$2:$A$7</c:f>
              <c:strCache>
                <c:ptCount val="6"/>
                <c:pt idx="0">
                  <c:v>No Flicker</c:v>
                </c:pt>
                <c:pt idx="1">
                  <c:v>5 Hz</c:v>
                </c:pt>
                <c:pt idx="2">
                  <c:v>1 Hz</c:v>
                </c:pt>
                <c:pt idx="3">
                  <c:v>1/60 Hz</c:v>
                </c:pt>
                <c:pt idx="4">
                  <c:v>1/60 Hz*</c:v>
                </c:pt>
                <c:pt idx="5">
                  <c:v>1/60 Hz Half</c:v>
                </c:pt>
              </c:strCache>
            </c:strRef>
          </c:tx>
          <c:spPr>
            <a:solidFill>
              <a:schemeClr val="accent1"/>
            </a:solidFill>
            <a:ln>
              <a:noFill/>
            </a:ln>
            <a:effectLst/>
          </c:spPr>
          <c:invertIfNegative val="0"/>
          <c:errBars>
            <c:errBarType val="both"/>
            <c:errValType val="cust"/>
            <c:noEndCap val="0"/>
            <c:plus>
              <c:numRef>
                <c:f>Summary!$F$2:$F$8</c:f>
                <c:numCache>
                  <c:formatCode>General</c:formatCode>
                  <c:ptCount val="7"/>
                  <c:pt idx="0">
                    <c:v>8.1809999999999999E-4</c:v>
                  </c:pt>
                  <c:pt idx="1">
                    <c:v>7.2499999999999995E-4</c:v>
                  </c:pt>
                  <c:pt idx="2">
                    <c:v>1.5449999999999999E-4</c:v>
                  </c:pt>
                  <c:pt idx="3">
                    <c:v>3.2959999999999999E-4</c:v>
                  </c:pt>
                  <c:pt idx="4">
                    <c:v>2.786E-4</c:v>
                  </c:pt>
                  <c:pt idx="5">
                    <c:v>3.2200000000000002E-4</c:v>
                  </c:pt>
                  <c:pt idx="6">
                    <c:v>3.2309999999999999E-4</c:v>
                  </c:pt>
                </c:numCache>
              </c:numRef>
            </c:plus>
            <c:minus>
              <c:numRef>
                <c:f>Summary!$F$2:$F$8</c:f>
                <c:numCache>
                  <c:formatCode>General</c:formatCode>
                  <c:ptCount val="7"/>
                  <c:pt idx="0">
                    <c:v>8.1809999999999999E-4</c:v>
                  </c:pt>
                  <c:pt idx="1">
                    <c:v>7.2499999999999995E-4</c:v>
                  </c:pt>
                  <c:pt idx="2">
                    <c:v>1.5449999999999999E-4</c:v>
                  </c:pt>
                  <c:pt idx="3">
                    <c:v>3.2959999999999999E-4</c:v>
                  </c:pt>
                  <c:pt idx="4">
                    <c:v>2.786E-4</c:v>
                  </c:pt>
                  <c:pt idx="5">
                    <c:v>3.2200000000000002E-4</c:v>
                  </c:pt>
                  <c:pt idx="6">
                    <c:v>3.2309999999999999E-4</c:v>
                  </c:pt>
                </c:numCache>
              </c:numRef>
            </c:minus>
            <c:spPr>
              <a:noFill/>
              <a:ln w="9525" cap="flat" cmpd="sng" algn="ctr">
                <a:solidFill>
                  <a:schemeClr val="tx1">
                    <a:lumMod val="65000"/>
                    <a:lumOff val="35000"/>
                  </a:schemeClr>
                </a:solidFill>
                <a:round/>
              </a:ln>
              <a:effectLst/>
            </c:spPr>
          </c:errBars>
          <c:cat>
            <c:strRef>
              <c:f>Summary!$A$2:$A$8</c:f>
              <c:strCache>
                <c:ptCount val="7"/>
                <c:pt idx="0">
                  <c:v>No Flicker</c:v>
                </c:pt>
                <c:pt idx="1">
                  <c:v>5 Hz</c:v>
                </c:pt>
                <c:pt idx="2">
                  <c:v>1 Hz</c:v>
                </c:pt>
                <c:pt idx="3">
                  <c:v>1/60 Hz</c:v>
                </c:pt>
                <c:pt idx="4">
                  <c:v>1/60 Hz*</c:v>
                </c:pt>
                <c:pt idx="5">
                  <c:v>1/60 Hz Half</c:v>
                </c:pt>
                <c:pt idx="6">
                  <c:v>1/60 Hz Half*</c:v>
                </c:pt>
              </c:strCache>
            </c:strRef>
          </c:cat>
          <c:val>
            <c:numRef>
              <c:f>Summary!$E$2:$E$8</c:f>
              <c:numCache>
                <c:formatCode>General</c:formatCode>
                <c:ptCount val="7"/>
                <c:pt idx="0">
                  <c:v>4.0509999999999999E-3</c:v>
                </c:pt>
                <c:pt idx="1">
                  <c:v>4.4250000000000002E-4</c:v>
                </c:pt>
                <c:pt idx="2">
                  <c:v>8.0869999999999998E-4</c:v>
                </c:pt>
                <c:pt idx="3">
                  <c:v>3.6020000000000002E-3</c:v>
                </c:pt>
                <c:pt idx="4">
                  <c:v>2.3900000000000002E-3</c:v>
                </c:pt>
                <c:pt idx="5">
                  <c:v>3.3409999999999998E-3</c:v>
                </c:pt>
                <c:pt idx="6">
                  <c:v>2.9750000000000002E-3</c:v>
                </c:pt>
              </c:numCache>
            </c:numRef>
          </c:val>
          <c:extLst>
            <c:ext xmlns:c16="http://schemas.microsoft.com/office/drawing/2014/chart" uri="{C3380CC4-5D6E-409C-BE32-E72D297353CC}">
              <c16:uniqueId val="{00000000-5028-4507-A9EF-500EA62FFFDE}"/>
            </c:ext>
          </c:extLst>
        </c:ser>
        <c:dLbls>
          <c:showLegendKey val="0"/>
          <c:showVal val="0"/>
          <c:showCatName val="0"/>
          <c:showSerName val="0"/>
          <c:showPercent val="0"/>
          <c:showBubbleSize val="0"/>
        </c:dLbls>
        <c:gapWidth val="81"/>
        <c:overlap val="-27"/>
        <c:axId val="514283584"/>
        <c:axId val="514284240"/>
      </c:barChart>
      <c:catAx>
        <c:axId val="514283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14284240"/>
        <c:crosses val="autoZero"/>
        <c:auto val="1"/>
        <c:lblAlgn val="ctr"/>
        <c:lblOffset val="100"/>
        <c:noMultiLvlLbl val="0"/>
      </c:catAx>
      <c:valAx>
        <c:axId val="514284240"/>
        <c:scaling>
          <c:orientation val="minMax"/>
          <c:max val="5.000000000000001E-3"/>
          <c:min val="0"/>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GB"/>
                  <a:t>k^obs /s^-1</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in"/>
        <c:minorTickMark val="none"/>
        <c:tickLblPos val="nextTo"/>
        <c:spPr>
          <a:noFill/>
          <a:ln>
            <a:solidFill>
              <a:schemeClr val="bg2">
                <a:lumMod val="50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14283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Summary!$B$2:$B$8</c:f>
              <c:numCache>
                <c:formatCode>General</c:formatCode>
                <c:ptCount val="7"/>
                <c:pt idx="1">
                  <c:v>0.2</c:v>
                </c:pt>
                <c:pt idx="2">
                  <c:v>1</c:v>
                </c:pt>
                <c:pt idx="3">
                  <c:v>60</c:v>
                </c:pt>
                <c:pt idx="4">
                  <c:v>60</c:v>
                </c:pt>
                <c:pt idx="5">
                  <c:v>60</c:v>
                </c:pt>
                <c:pt idx="6">
                  <c:v>60</c:v>
                </c:pt>
              </c:numCache>
            </c:numRef>
          </c:xVal>
          <c:yVal>
            <c:numRef>
              <c:f>Summary!$E$2:$E$8</c:f>
              <c:numCache>
                <c:formatCode>General</c:formatCode>
                <c:ptCount val="7"/>
                <c:pt idx="0">
                  <c:v>4.0509999999999999E-3</c:v>
                </c:pt>
                <c:pt idx="1">
                  <c:v>4.4250000000000002E-4</c:v>
                </c:pt>
                <c:pt idx="2">
                  <c:v>8.0869999999999998E-4</c:v>
                </c:pt>
                <c:pt idx="3">
                  <c:v>3.6020000000000002E-3</c:v>
                </c:pt>
                <c:pt idx="4">
                  <c:v>2.3900000000000002E-3</c:v>
                </c:pt>
                <c:pt idx="5">
                  <c:v>3.3409999999999998E-3</c:v>
                </c:pt>
                <c:pt idx="6">
                  <c:v>2.9750000000000002E-3</c:v>
                </c:pt>
              </c:numCache>
            </c:numRef>
          </c:yVal>
          <c:smooth val="0"/>
          <c:extLst>
            <c:ext xmlns:c16="http://schemas.microsoft.com/office/drawing/2014/chart" uri="{C3380CC4-5D6E-409C-BE32-E72D297353CC}">
              <c16:uniqueId val="{00000000-D971-453D-AFEF-E8ED0F152C6E}"/>
            </c:ext>
          </c:extLst>
        </c:ser>
        <c:dLbls>
          <c:showLegendKey val="0"/>
          <c:showVal val="0"/>
          <c:showCatName val="0"/>
          <c:showSerName val="0"/>
          <c:showPercent val="0"/>
          <c:showBubbleSize val="0"/>
        </c:dLbls>
        <c:axId val="470775472"/>
        <c:axId val="470775800"/>
      </c:scatterChart>
      <c:valAx>
        <c:axId val="4707754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0775800"/>
        <c:crosses val="autoZero"/>
        <c:crossBetween val="midCat"/>
      </c:valAx>
      <c:valAx>
        <c:axId val="470775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07754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Summary!$C$2:$C$8</c:f>
              <c:numCache>
                <c:formatCode>General</c:formatCode>
                <c:ptCount val="7"/>
                <c:pt idx="1">
                  <c:v>5</c:v>
                </c:pt>
                <c:pt idx="2">
                  <c:v>1</c:v>
                </c:pt>
                <c:pt idx="3">
                  <c:v>1.6666666666666666E-2</c:v>
                </c:pt>
                <c:pt idx="4">
                  <c:v>1.6666666666666666E-2</c:v>
                </c:pt>
                <c:pt idx="5">
                  <c:v>1.6666666666666666E-2</c:v>
                </c:pt>
                <c:pt idx="6">
                  <c:v>1.6666666666666666E-2</c:v>
                </c:pt>
              </c:numCache>
            </c:numRef>
          </c:xVal>
          <c:yVal>
            <c:numRef>
              <c:f>Summary!$E$2:$E$8</c:f>
              <c:numCache>
                <c:formatCode>General</c:formatCode>
                <c:ptCount val="7"/>
                <c:pt idx="0">
                  <c:v>4.0509999999999999E-3</c:v>
                </c:pt>
                <c:pt idx="1">
                  <c:v>4.4250000000000002E-4</c:v>
                </c:pt>
                <c:pt idx="2">
                  <c:v>8.0869999999999998E-4</c:v>
                </c:pt>
                <c:pt idx="3">
                  <c:v>3.6020000000000002E-3</c:v>
                </c:pt>
                <c:pt idx="4">
                  <c:v>2.3900000000000002E-3</c:v>
                </c:pt>
                <c:pt idx="5">
                  <c:v>3.3409999999999998E-3</c:v>
                </c:pt>
                <c:pt idx="6">
                  <c:v>2.9750000000000002E-3</c:v>
                </c:pt>
              </c:numCache>
            </c:numRef>
          </c:yVal>
          <c:smooth val="0"/>
          <c:extLst>
            <c:ext xmlns:c16="http://schemas.microsoft.com/office/drawing/2014/chart" uri="{C3380CC4-5D6E-409C-BE32-E72D297353CC}">
              <c16:uniqueId val="{00000000-8E0E-4C35-956A-EBBD09F572DF}"/>
            </c:ext>
          </c:extLst>
        </c:ser>
        <c:dLbls>
          <c:showLegendKey val="0"/>
          <c:showVal val="0"/>
          <c:showCatName val="0"/>
          <c:showSerName val="0"/>
          <c:showPercent val="0"/>
          <c:showBubbleSize val="0"/>
        </c:dLbls>
        <c:axId val="470775472"/>
        <c:axId val="470775800"/>
      </c:scatterChart>
      <c:valAx>
        <c:axId val="470775472"/>
        <c:scaling>
          <c:logBase val="10"/>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0775800"/>
        <c:crossesAt val="0"/>
        <c:crossBetween val="midCat"/>
      </c:valAx>
      <c:valAx>
        <c:axId val="470775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0775472"/>
        <c:crossesAt val="1"/>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6</xdr:col>
      <xdr:colOff>790575</xdr:colOff>
      <xdr:row>11</xdr:row>
      <xdr:rowOff>52387</xdr:rowOff>
    </xdr:from>
    <xdr:to>
      <xdr:col>10</xdr:col>
      <xdr:colOff>171450</xdr:colOff>
      <xdr:row>28</xdr:row>
      <xdr:rowOff>42862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1506684</xdr:colOff>
      <xdr:row>16</xdr:row>
      <xdr:rowOff>77931</xdr:rowOff>
    </xdr:from>
    <xdr:to>
      <xdr:col>10</xdr:col>
      <xdr:colOff>19176</xdr:colOff>
      <xdr:row>16</xdr:row>
      <xdr:rowOff>88446</xdr:rowOff>
    </xdr:to>
    <xdr:cxnSp macro="">
      <xdr:nvCxnSpPr>
        <xdr:cNvPr id="4" name="Straight Connector 3"/>
        <xdr:cNvCxnSpPr/>
      </xdr:nvCxnSpPr>
      <xdr:spPr>
        <a:xfrm>
          <a:off x="7931729" y="4225636"/>
          <a:ext cx="3690629" cy="10515"/>
        </a:xfrm>
        <a:prstGeom prst="line">
          <a:avLst/>
        </a:prstGeom>
        <a:ln w="12700"/>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1506684</xdr:colOff>
      <xdr:row>18</xdr:row>
      <xdr:rowOff>38966</xdr:rowOff>
    </xdr:from>
    <xdr:to>
      <xdr:col>10</xdr:col>
      <xdr:colOff>27835</xdr:colOff>
      <xdr:row>18</xdr:row>
      <xdr:rowOff>43296</xdr:rowOff>
    </xdr:to>
    <xdr:cxnSp macro="">
      <xdr:nvCxnSpPr>
        <xdr:cNvPr id="8" name="Straight Connector 7"/>
        <xdr:cNvCxnSpPr/>
      </xdr:nvCxnSpPr>
      <xdr:spPr>
        <a:xfrm flipV="1">
          <a:off x="7931729" y="4515716"/>
          <a:ext cx="3699288" cy="4330"/>
        </a:xfrm>
        <a:prstGeom prst="line">
          <a:avLst/>
        </a:prstGeom>
        <a:ln w="9525">
          <a:prstDash val="sysDot"/>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1506684</xdr:colOff>
      <xdr:row>14</xdr:row>
      <xdr:rowOff>125557</xdr:rowOff>
    </xdr:from>
    <xdr:to>
      <xdr:col>10</xdr:col>
      <xdr:colOff>36494</xdr:colOff>
      <xdr:row>14</xdr:row>
      <xdr:rowOff>129887</xdr:rowOff>
    </xdr:to>
    <xdr:cxnSp macro="">
      <xdr:nvCxnSpPr>
        <xdr:cNvPr id="9" name="Straight Connector 8"/>
        <xdr:cNvCxnSpPr/>
      </xdr:nvCxnSpPr>
      <xdr:spPr>
        <a:xfrm flipV="1">
          <a:off x="7931729" y="3944216"/>
          <a:ext cx="3707947" cy="4330"/>
        </a:xfrm>
        <a:prstGeom prst="line">
          <a:avLst/>
        </a:prstGeom>
        <a:ln w="9525">
          <a:prstDash val="sysDot"/>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1173306</xdr:colOff>
      <xdr:row>11</xdr:row>
      <xdr:rowOff>44161</xdr:rowOff>
    </xdr:from>
    <xdr:to>
      <xdr:col>4</xdr:col>
      <xdr:colOff>917863</xdr:colOff>
      <xdr:row>27</xdr:row>
      <xdr:rowOff>154997</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30</xdr:row>
      <xdr:rowOff>0</xdr:rowOff>
    </xdr:from>
    <xdr:to>
      <xdr:col>3</xdr:col>
      <xdr:colOff>1346489</xdr:colOff>
      <xdr:row>46</xdr:row>
      <xdr:rowOff>110837</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228600</xdr:colOff>
      <xdr:row>2</xdr:row>
      <xdr:rowOff>123825</xdr:rowOff>
    </xdr:from>
    <xdr:to>
      <xdr:col>15</xdr:col>
      <xdr:colOff>409575</xdr:colOff>
      <xdr:row>19</xdr:row>
      <xdr:rowOff>76200</xdr:rowOff>
    </xdr:to>
    <xdr:pic>
      <xdr:nvPicPr>
        <xdr:cNvPr id="2" name="Picture 1"/>
        <xdr:cNvPicPr>
          <a:picLocks noChangeAspect="1"/>
        </xdr:cNvPicPr>
      </xdr:nvPicPr>
      <xdr:blipFill>
        <a:blip xmlns:r="http://schemas.openxmlformats.org/officeDocument/2006/relationships" r:embed="rId1"/>
        <a:stretch>
          <a:fillRect/>
        </a:stretch>
      </xdr:blipFill>
      <xdr:spPr>
        <a:xfrm>
          <a:off x="5524500" y="447675"/>
          <a:ext cx="4448175" cy="2705100"/>
        </a:xfrm>
        <a:prstGeom prst="rect">
          <a:avLst/>
        </a:prstGeom>
      </xdr:spPr>
    </xdr:pic>
    <xdr:clientData/>
  </xdr:twoCellAnchor>
  <xdr:twoCellAnchor editAs="oneCell">
    <xdr:from>
      <xdr:col>8</xdr:col>
      <xdr:colOff>228600</xdr:colOff>
      <xdr:row>21</xdr:row>
      <xdr:rowOff>66675</xdr:rowOff>
    </xdr:from>
    <xdr:to>
      <xdr:col>15</xdr:col>
      <xdr:colOff>409575</xdr:colOff>
      <xdr:row>38</xdr:row>
      <xdr:rowOff>19050</xdr:rowOff>
    </xdr:to>
    <xdr:pic>
      <xdr:nvPicPr>
        <xdr:cNvPr id="3" name="Picture 2"/>
        <xdr:cNvPicPr>
          <a:picLocks noChangeAspect="1"/>
        </xdr:cNvPicPr>
      </xdr:nvPicPr>
      <xdr:blipFill>
        <a:blip xmlns:r="http://schemas.openxmlformats.org/officeDocument/2006/relationships" r:embed="rId2"/>
        <a:stretch>
          <a:fillRect/>
        </a:stretch>
      </xdr:blipFill>
      <xdr:spPr>
        <a:xfrm>
          <a:off x="5524500" y="3467100"/>
          <a:ext cx="4448175" cy="2705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514350</xdr:colOff>
      <xdr:row>5</xdr:row>
      <xdr:rowOff>76200</xdr:rowOff>
    </xdr:from>
    <xdr:to>
      <xdr:col>16</xdr:col>
      <xdr:colOff>85725</xdr:colOff>
      <xdr:row>22</xdr:row>
      <xdr:rowOff>28575</xdr:rowOff>
    </xdr:to>
    <xdr:pic>
      <xdr:nvPicPr>
        <xdr:cNvPr id="2" name="Picture 1"/>
        <xdr:cNvPicPr>
          <a:picLocks noChangeAspect="1"/>
        </xdr:cNvPicPr>
      </xdr:nvPicPr>
      <xdr:blipFill>
        <a:blip xmlns:r="http://schemas.openxmlformats.org/officeDocument/2006/relationships" r:embed="rId1"/>
        <a:stretch>
          <a:fillRect/>
        </a:stretch>
      </xdr:blipFill>
      <xdr:spPr>
        <a:xfrm>
          <a:off x="5810250" y="885825"/>
          <a:ext cx="4448175" cy="2705100"/>
        </a:xfrm>
        <a:prstGeom prst="rect">
          <a:avLst/>
        </a:prstGeom>
      </xdr:spPr>
    </xdr:pic>
    <xdr:clientData/>
  </xdr:twoCellAnchor>
  <xdr:twoCellAnchor editAs="oneCell">
    <xdr:from>
      <xdr:col>8</xdr:col>
      <xdr:colOff>590550</xdr:colOff>
      <xdr:row>23</xdr:row>
      <xdr:rowOff>95250</xdr:rowOff>
    </xdr:from>
    <xdr:to>
      <xdr:col>16</xdr:col>
      <xdr:colOff>9525</xdr:colOff>
      <xdr:row>40</xdr:row>
      <xdr:rowOff>47625</xdr:rowOff>
    </xdr:to>
    <xdr:pic>
      <xdr:nvPicPr>
        <xdr:cNvPr id="3" name="Picture 2"/>
        <xdr:cNvPicPr>
          <a:picLocks noChangeAspect="1"/>
        </xdr:cNvPicPr>
      </xdr:nvPicPr>
      <xdr:blipFill>
        <a:blip xmlns:r="http://schemas.openxmlformats.org/officeDocument/2006/relationships" r:embed="rId2"/>
        <a:stretch>
          <a:fillRect/>
        </a:stretch>
      </xdr:blipFill>
      <xdr:spPr>
        <a:xfrm>
          <a:off x="5886450" y="3819525"/>
          <a:ext cx="4295775" cy="2705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361950</xdr:colOff>
      <xdr:row>3</xdr:row>
      <xdr:rowOff>0</xdr:rowOff>
    </xdr:from>
    <xdr:to>
      <xdr:col>15</xdr:col>
      <xdr:colOff>504825</xdr:colOff>
      <xdr:row>19</xdr:row>
      <xdr:rowOff>114300</xdr:rowOff>
    </xdr:to>
    <xdr:pic>
      <xdr:nvPicPr>
        <xdr:cNvPr id="2" name="Picture 1"/>
        <xdr:cNvPicPr>
          <a:picLocks noChangeAspect="1"/>
        </xdr:cNvPicPr>
      </xdr:nvPicPr>
      <xdr:blipFill>
        <a:blip xmlns:r="http://schemas.openxmlformats.org/officeDocument/2006/relationships" r:embed="rId1"/>
        <a:stretch>
          <a:fillRect/>
        </a:stretch>
      </xdr:blipFill>
      <xdr:spPr>
        <a:xfrm>
          <a:off x="5657850" y="485775"/>
          <a:ext cx="4410075" cy="2705100"/>
        </a:xfrm>
        <a:prstGeom prst="rect">
          <a:avLst/>
        </a:prstGeom>
      </xdr:spPr>
    </xdr:pic>
    <xdr:clientData/>
  </xdr:twoCellAnchor>
  <xdr:twoCellAnchor editAs="oneCell">
    <xdr:from>
      <xdr:col>8</xdr:col>
      <xdr:colOff>400050</xdr:colOff>
      <xdr:row>22</xdr:row>
      <xdr:rowOff>66675</xdr:rowOff>
    </xdr:from>
    <xdr:to>
      <xdr:col>15</xdr:col>
      <xdr:colOff>542925</xdr:colOff>
      <xdr:row>39</xdr:row>
      <xdr:rowOff>19050</xdr:rowOff>
    </xdr:to>
    <xdr:pic>
      <xdr:nvPicPr>
        <xdr:cNvPr id="4" name="Picture 3"/>
        <xdr:cNvPicPr>
          <a:picLocks noChangeAspect="1"/>
        </xdr:cNvPicPr>
      </xdr:nvPicPr>
      <xdr:blipFill>
        <a:blip xmlns:r="http://schemas.openxmlformats.org/officeDocument/2006/relationships" r:embed="rId2"/>
        <a:stretch>
          <a:fillRect/>
        </a:stretch>
      </xdr:blipFill>
      <xdr:spPr>
        <a:xfrm>
          <a:off x="5695950" y="3629025"/>
          <a:ext cx="4410075" cy="2705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38101</xdr:colOff>
      <xdr:row>1</xdr:row>
      <xdr:rowOff>47625</xdr:rowOff>
    </xdr:from>
    <xdr:to>
      <xdr:col>11</xdr:col>
      <xdr:colOff>95251</xdr:colOff>
      <xdr:row>12</xdr:row>
      <xdr:rowOff>154807</xdr:rowOff>
    </xdr:to>
    <xdr:pic>
      <xdr:nvPicPr>
        <xdr:cNvPr id="2" name="Picture 1"/>
        <xdr:cNvPicPr>
          <a:picLocks noChangeAspect="1"/>
        </xdr:cNvPicPr>
      </xdr:nvPicPr>
      <xdr:blipFill>
        <a:blip xmlns:r="http://schemas.openxmlformats.org/officeDocument/2006/relationships" r:embed="rId1"/>
        <a:stretch>
          <a:fillRect/>
        </a:stretch>
      </xdr:blipFill>
      <xdr:spPr>
        <a:xfrm>
          <a:off x="4114801" y="209550"/>
          <a:ext cx="3105150" cy="1888357"/>
        </a:xfrm>
        <a:prstGeom prst="rect">
          <a:avLst/>
        </a:prstGeom>
      </xdr:spPr>
    </xdr:pic>
    <xdr:clientData/>
  </xdr:twoCellAnchor>
  <xdr:twoCellAnchor editAs="oneCell">
    <xdr:from>
      <xdr:col>5</xdr:col>
      <xdr:colOff>485775</xdr:colOff>
      <xdr:row>34</xdr:row>
      <xdr:rowOff>54477</xdr:rowOff>
    </xdr:from>
    <xdr:to>
      <xdr:col>11</xdr:col>
      <xdr:colOff>200025</xdr:colOff>
      <xdr:row>46</xdr:row>
      <xdr:rowOff>161924</xdr:rowOff>
    </xdr:to>
    <xdr:pic>
      <xdr:nvPicPr>
        <xdr:cNvPr id="3" name="Picture 2"/>
        <xdr:cNvPicPr>
          <a:picLocks noChangeAspect="1"/>
        </xdr:cNvPicPr>
      </xdr:nvPicPr>
      <xdr:blipFill>
        <a:blip xmlns:r="http://schemas.openxmlformats.org/officeDocument/2006/relationships" r:embed="rId2"/>
        <a:stretch>
          <a:fillRect/>
        </a:stretch>
      </xdr:blipFill>
      <xdr:spPr>
        <a:xfrm>
          <a:off x="3952875" y="2483352"/>
          <a:ext cx="3371850" cy="2050547"/>
        </a:xfrm>
        <a:prstGeom prst="rect">
          <a:avLst/>
        </a:prstGeom>
      </xdr:spPr>
    </xdr:pic>
    <xdr:clientData/>
  </xdr:twoCellAnchor>
  <xdr:twoCellAnchor editAs="oneCell">
    <xdr:from>
      <xdr:col>11</xdr:col>
      <xdr:colOff>485775</xdr:colOff>
      <xdr:row>35</xdr:row>
      <xdr:rowOff>26167</xdr:rowOff>
    </xdr:from>
    <xdr:to>
      <xdr:col>16</xdr:col>
      <xdr:colOff>542925</xdr:colOff>
      <xdr:row>46</xdr:row>
      <xdr:rowOff>133349</xdr:rowOff>
    </xdr:to>
    <xdr:pic>
      <xdr:nvPicPr>
        <xdr:cNvPr id="4" name="Picture 3"/>
        <xdr:cNvPicPr>
          <a:picLocks noChangeAspect="1"/>
        </xdr:cNvPicPr>
      </xdr:nvPicPr>
      <xdr:blipFill>
        <a:blip xmlns:r="http://schemas.openxmlformats.org/officeDocument/2006/relationships" r:embed="rId3"/>
        <a:stretch>
          <a:fillRect/>
        </a:stretch>
      </xdr:blipFill>
      <xdr:spPr>
        <a:xfrm>
          <a:off x="7610475" y="2616967"/>
          <a:ext cx="3105150" cy="188835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114301</xdr:colOff>
      <xdr:row>1</xdr:row>
      <xdr:rowOff>0</xdr:rowOff>
    </xdr:from>
    <xdr:to>
      <xdr:col>11</xdr:col>
      <xdr:colOff>133351</xdr:colOff>
      <xdr:row>12</xdr:row>
      <xdr:rowOff>84012</xdr:rowOff>
    </xdr:to>
    <xdr:pic>
      <xdr:nvPicPr>
        <xdr:cNvPr id="2" name="Picture 1"/>
        <xdr:cNvPicPr>
          <a:picLocks noChangeAspect="1"/>
        </xdr:cNvPicPr>
      </xdr:nvPicPr>
      <xdr:blipFill>
        <a:blip xmlns:r="http://schemas.openxmlformats.org/officeDocument/2006/relationships" r:embed="rId1"/>
        <a:stretch>
          <a:fillRect/>
        </a:stretch>
      </xdr:blipFill>
      <xdr:spPr>
        <a:xfrm>
          <a:off x="4191001" y="161925"/>
          <a:ext cx="3067050" cy="1865187"/>
        </a:xfrm>
        <a:prstGeom prst="rect">
          <a:avLst/>
        </a:prstGeom>
      </xdr:spPr>
    </xdr:pic>
    <xdr:clientData/>
  </xdr:twoCellAnchor>
  <xdr:twoCellAnchor editAs="oneCell">
    <xdr:from>
      <xdr:col>6</xdr:col>
      <xdr:colOff>47625</xdr:colOff>
      <xdr:row>25</xdr:row>
      <xdr:rowOff>80747</xdr:rowOff>
    </xdr:from>
    <xdr:to>
      <xdr:col>10</xdr:col>
      <xdr:colOff>561975</xdr:colOff>
      <xdr:row>36</xdr:row>
      <xdr:rowOff>95249</xdr:rowOff>
    </xdr:to>
    <xdr:pic>
      <xdr:nvPicPr>
        <xdr:cNvPr id="4" name="Picture 3"/>
        <xdr:cNvPicPr>
          <a:picLocks noChangeAspect="1"/>
        </xdr:cNvPicPr>
      </xdr:nvPicPr>
      <xdr:blipFill>
        <a:blip xmlns:r="http://schemas.openxmlformats.org/officeDocument/2006/relationships" r:embed="rId2"/>
        <a:stretch>
          <a:fillRect/>
        </a:stretch>
      </xdr:blipFill>
      <xdr:spPr>
        <a:xfrm>
          <a:off x="4124325" y="2833472"/>
          <a:ext cx="2952750" cy="17956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topLeftCell="A4" zoomScale="110" zoomScaleNormal="110" workbookViewId="0">
      <selection activeCell="F29" sqref="F29"/>
    </sheetView>
  </sheetViews>
  <sheetFormatPr defaultRowHeight="12.75" x14ac:dyDescent="0.2"/>
  <cols>
    <col min="1" max="3" width="24.28515625" style="2" customWidth="1"/>
    <col min="4" max="6" width="24" style="2" customWidth="1"/>
    <col min="7" max="7" width="50.42578125" style="2" customWidth="1"/>
    <col min="8" max="16384" width="9.140625" style="2"/>
  </cols>
  <sheetData>
    <row r="1" spans="1:7" ht="15" thickBot="1" x14ac:dyDescent="0.25">
      <c r="A1" s="5" t="s">
        <v>4</v>
      </c>
      <c r="B1" s="5" t="s">
        <v>33</v>
      </c>
      <c r="C1" s="5" t="s">
        <v>34</v>
      </c>
      <c r="D1" s="5" t="s">
        <v>5</v>
      </c>
      <c r="E1" s="5" t="s">
        <v>5</v>
      </c>
      <c r="F1" s="5" t="s">
        <v>28</v>
      </c>
      <c r="G1" s="5" t="s">
        <v>9</v>
      </c>
    </row>
    <row r="2" spans="1:7" ht="16.5" customHeight="1" x14ac:dyDescent="0.2">
      <c r="A2" s="6" t="s">
        <v>6</v>
      </c>
      <c r="B2" s="6"/>
      <c r="C2" s="6"/>
      <c r="D2" s="7" t="s">
        <v>7</v>
      </c>
      <c r="E2" s="7">
        <v>4.0509999999999999E-3</v>
      </c>
      <c r="F2" s="7">
        <v>8.1809999999999999E-4</v>
      </c>
      <c r="G2" s="8" t="s">
        <v>10</v>
      </c>
    </row>
    <row r="3" spans="1:7" ht="25.5" x14ac:dyDescent="0.2">
      <c r="A3" s="9" t="s">
        <v>8</v>
      </c>
      <c r="B3" s="9">
        <f>1/5</f>
        <v>0.2</v>
      </c>
      <c r="C3" s="9">
        <v>5</v>
      </c>
      <c r="D3" s="10" t="s">
        <v>12</v>
      </c>
      <c r="E3" s="10">
        <v>4.4250000000000002E-4</v>
      </c>
      <c r="F3" s="10">
        <v>7.2499999999999995E-4</v>
      </c>
      <c r="G3" s="11" t="s">
        <v>11</v>
      </c>
    </row>
    <row r="4" spans="1:7" ht="25.5" x14ac:dyDescent="0.2">
      <c r="A4" s="9" t="s">
        <v>13</v>
      </c>
      <c r="B4" s="9">
        <f>1</f>
        <v>1</v>
      </c>
      <c r="C4" s="9">
        <v>1</v>
      </c>
      <c r="D4" s="10" t="s">
        <v>15</v>
      </c>
      <c r="E4" s="10">
        <v>8.0869999999999998E-4</v>
      </c>
      <c r="F4" s="10">
        <v>1.5449999999999999E-4</v>
      </c>
      <c r="G4" s="11" t="s">
        <v>16</v>
      </c>
    </row>
    <row r="5" spans="1:7" ht="24" customHeight="1" x14ac:dyDescent="0.2">
      <c r="A5" s="12" t="s">
        <v>29</v>
      </c>
      <c r="B5" s="12">
        <v>60</v>
      </c>
      <c r="C5" s="12">
        <f>1/60</f>
        <v>1.6666666666666666E-2</v>
      </c>
      <c r="D5" s="13" t="s">
        <v>19</v>
      </c>
      <c r="E5" s="13">
        <v>3.6020000000000002E-3</v>
      </c>
      <c r="F5" s="13">
        <v>3.2959999999999999E-4</v>
      </c>
      <c r="G5" s="16" t="s">
        <v>20</v>
      </c>
    </row>
    <row r="6" spans="1:7" ht="58.5" customHeight="1" x14ac:dyDescent="0.2">
      <c r="A6" s="14" t="s">
        <v>31</v>
      </c>
      <c r="B6" s="14">
        <v>60</v>
      </c>
      <c r="C6" s="12">
        <f t="shared" ref="C6:C8" si="0">1/60</f>
        <v>1.6666666666666666E-2</v>
      </c>
      <c r="D6" s="15" t="s">
        <v>21</v>
      </c>
      <c r="E6" s="15">
        <v>2.3900000000000002E-3</v>
      </c>
      <c r="F6" s="15">
        <v>2.786E-4</v>
      </c>
      <c r="G6" s="17"/>
    </row>
    <row r="7" spans="1:7" ht="38.25" customHeight="1" x14ac:dyDescent="0.2">
      <c r="A7" s="12" t="s">
        <v>14</v>
      </c>
      <c r="B7" s="12">
        <v>60</v>
      </c>
      <c r="C7" s="12">
        <f t="shared" si="0"/>
        <v>1.6666666666666666E-2</v>
      </c>
      <c r="D7" s="13" t="s">
        <v>22</v>
      </c>
      <c r="E7" s="13">
        <v>3.3409999999999998E-3</v>
      </c>
      <c r="F7" s="13">
        <v>3.2200000000000002E-4</v>
      </c>
      <c r="G7" s="16" t="s">
        <v>23</v>
      </c>
    </row>
    <row r="8" spans="1:7" ht="20.25" customHeight="1" x14ac:dyDescent="0.2">
      <c r="A8" s="14" t="s">
        <v>32</v>
      </c>
      <c r="B8" s="14">
        <v>60</v>
      </c>
      <c r="C8" s="12">
        <f t="shared" si="0"/>
        <v>1.6666666666666666E-2</v>
      </c>
      <c r="D8" s="15" t="s">
        <v>24</v>
      </c>
      <c r="E8" s="15">
        <v>2.9750000000000002E-3</v>
      </c>
      <c r="F8" s="15">
        <v>3.2309999999999999E-4</v>
      </c>
      <c r="G8" s="17"/>
    </row>
    <row r="9" spans="1:7" x14ac:dyDescent="0.2">
      <c r="G9" s="3"/>
    </row>
    <row r="10" spans="1:7" x14ac:dyDescent="0.2">
      <c r="G10" s="3"/>
    </row>
    <row r="11" spans="1:7" x14ac:dyDescent="0.2">
      <c r="A11" s="2" t="s">
        <v>30</v>
      </c>
    </row>
  </sheetData>
  <mergeCells count="2">
    <mergeCell ref="G5:G6"/>
    <mergeCell ref="G7:G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C2" sqref="C2:E2"/>
    </sheetView>
  </sheetViews>
  <sheetFormatPr defaultRowHeight="12.75" x14ac:dyDescent="0.2"/>
  <cols>
    <col min="1" max="1" width="9.140625" style="1"/>
    <col min="2" max="2" width="12.28515625" style="1" bestFit="1" customWidth="1"/>
    <col min="3" max="3" width="9.140625" style="1"/>
    <col min="4" max="4" width="12.28515625" style="1" bestFit="1" customWidth="1"/>
    <col min="5" max="16384" width="9.140625" style="1"/>
  </cols>
  <sheetData>
    <row r="1" spans="1:5" x14ac:dyDescent="0.2">
      <c r="A1" s="18" t="s">
        <v>2</v>
      </c>
      <c r="B1" s="18"/>
      <c r="C1" s="18" t="s">
        <v>3</v>
      </c>
      <c r="D1" s="18"/>
    </row>
    <row r="2" spans="1:5" x14ac:dyDescent="0.2">
      <c r="A2" s="1" t="s">
        <v>0</v>
      </c>
      <c r="B2" s="1" t="s">
        <v>1</v>
      </c>
      <c r="C2" s="1" t="s">
        <v>25</v>
      </c>
      <c r="D2" s="1" t="s">
        <v>26</v>
      </c>
      <c r="E2" s="1" t="s">
        <v>27</v>
      </c>
    </row>
    <row r="3" spans="1:5" x14ac:dyDescent="0.2">
      <c r="A3" s="1">
        <v>0</v>
      </c>
      <c r="B3" s="1">
        <v>0</v>
      </c>
      <c r="C3" s="1">
        <v>0</v>
      </c>
      <c r="D3" s="1">
        <v>6.0000000000000001E-3</v>
      </c>
      <c r="E3" s="1">
        <v>0</v>
      </c>
    </row>
    <row r="4" spans="1:5" x14ac:dyDescent="0.2">
      <c r="A4" s="1">
        <v>0.92800000000000005</v>
      </c>
      <c r="B4" s="1">
        <v>1.0692135926814491E-3</v>
      </c>
      <c r="C4" s="1">
        <v>6.0095871228917949E-2</v>
      </c>
      <c r="D4" s="1">
        <v>5.9134314077281605E-3</v>
      </c>
      <c r="E4" s="1">
        <v>8.6568592271839119E-5</v>
      </c>
    </row>
    <row r="5" spans="1:5" x14ac:dyDescent="0.2">
      <c r="A5" s="1">
        <v>1.8560000000000001</v>
      </c>
      <c r="B5" s="1">
        <v>2.3180634799328452E-3</v>
      </c>
      <c r="C5" s="1">
        <v>0.1201917424578359</v>
      </c>
      <c r="D5" s="1">
        <v>5.828081393438299E-3</v>
      </c>
      <c r="E5" s="1">
        <v>1.7191860656170125E-4</v>
      </c>
    </row>
    <row r="6" spans="1:5" x14ac:dyDescent="0.2">
      <c r="A6" s="1">
        <v>3.7120000000000002</v>
      </c>
      <c r="B6" s="1">
        <v>3.5590427324916725E-3</v>
      </c>
      <c r="C6" s="1">
        <v>0.18028761368675383</v>
      </c>
      <c r="D6" s="1">
        <v>5.7439584935160704E-3</v>
      </c>
      <c r="E6" s="1">
        <v>2.560415064839297E-4</v>
      </c>
    </row>
    <row r="7" spans="1:5" x14ac:dyDescent="0.2">
      <c r="A7" s="1">
        <v>5.4588235294117649</v>
      </c>
      <c r="B7" s="1">
        <v>4.3256674387811972E-3</v>
      </c>
      <c r="C7" s="1">
        <v>0.56194675979574782</v>
      </c>
      <c r="D7" s="1">
        <v>5.235481690482555E-3</v>
      </c>
      <c r="E7" s="1">
        <v>7.6451830951744537E-4</v>
      </c>
    </row>
    <row r="8" spans="1:5" x14ac:dyDescent="0.2">
      <c r="A8" s="1">
        <v>7.1384615384615389</v>
      </c>
      <c r="B8" s="1">
        <v>4.9334940321298657E-3</v>
      </c>
      <c r="C8" s="1">
        <v>0.9436059059047418</v>
      </c>
      <c r="D8" s="1">
        <v>4.771207285048415E-3</v>
      </c>
      <c r="E8" s="1">
        <v>1.2287927149515852E-3</v>
      </c>
    </row>
    <row r="9" spans="1:5" x14ac:dyDescent="0.2">
      <c r="A9" s="1">
        <v>9.2799999999999994</v>
      </c>
      <c r="B9" s="1">
        <v>5.4608786610878665E-3</v>
      </c>
      <c r="C9" s="1">
        <v>1.3252650520137359</v>
      </c>
      <c r="D9" s="1">
        <v>4.347929583733456E-3</v>
      </c>
      <c r="E9" s="1">
        <v>1.6520704162665447E-3</v>
      </c>
    </row>
    <row r="10" spans="1:5" x14ac:dyDescent="0.2">
      <c r="A10" s="1">
        <v>15.466666666666669</v>
      </c>
      <c r="B10" s="1">
        <v>5.8233281493001556E-3</v>
      </c>
      <c r="C10" s="1">
        <v>1.7069241981227299</v>
      </c>
      <c r="D10" s="1">
        <v>3.9621982414472989E-3</v>
      </c>
      <c r="E10" s="1">
        <v>2.0378017585527017E-3</v>
      </c>
    </row>
    <row r="11" spans="1:5" x14ac:dyDescent="0.2">
      <c r="C11" s="1">
        <v>2.5319745251016172</v>
      </c>
      <c r="D11" s="1">
        <v>3.2421733994814858E-3</v>
      </c>
      <c r="E11" s="1">
        <v>2.7578266005185148E-3</v>
      </c>
    </row>
    <row r="12" spans="1:5" x14ac:dyDescent="0.2">
      <c r="C12" s="1">
        <v>3.3570248520805048</v>
      </c>
      <c r="D12" s="1">
        <v>2.6536784101779376E-3</v>
      </c>
      <c r="E12" s="1">
        <v>3.3463215898220629E-3</v>
      </c>
    </row>
    <row r="13" spans="1:5" x14ac:dyDescent="0.2">
      <c r="C13" s="1">
        <v>4.1820751790593924</v>
      </c>
      <c r="D13" s="1">
        <v>2.172101458816376E-3</v>
      </c>
      <c r="E13" s="1">
        <v>3.8278985411836245E-3</v>
      </c>
    </row>
    <row r="14" spans="1:5" x14ac:dyDescent="0.2">
      <c r="C14" s="1">
        <v>5.00712550603828</v>
      </c>
      <c r="D14" s="1">
        <v>1.7777866622643308E-3</v>
      </c>
      <c r="E14" s="1">
        <v>4.22221333773567E-3</v>
      </c>
    </row>
    <row r="15" spans="1:5" x14ac:dyDescent="0.2">
      <c r="C15" s="1">
        <v>5.8321758330171667</v>
      </c>
      <c r="D15" s="1">
        <v>1.4549605934585279E-3</v>
      </c>
      <c r="E15" s="1">
        <v>4.5450394065414722E-3</v>
      </c>
    </row>
    <row r="16" spans="1:5" x14ac:dyDescent="0.2">
      <c r="C16" s="1">
        <v>6.8401648405365165</v>
      </c>
      <c r="D16" s="1">
        <v>1.1392629804295672E-3</v>
      </c>
      <c r="E16" s="1">
        <v>4.8607370195704333E-3</v>
      </c>
    </row>
    <row r="17" spans="3:5" x14ac:dyDescent="0.2">
      <c r="C17" s="1">
        <v>7.8481538480558664</v>
      </c>
      <c r="D17" s="1">
        <v>8.9212521361618031E-4</v>
      </c>
      <c r="E17" s="1">
        <v>5.1078747863838201E-3</v>
      </c>
    </row>
    <row r="18" spans="3:5" x14ac:dyDescent="0.2">
      <c r="C18" s="1">
        <v>8.8561428555752162</v>
      </c>
      <c r="D18" s="1">
        <v>6.9855561824075341E-4</v>
      </c>
      <c r="E18" s="1">
        <v>5.3014443817592464E-3</v>
      </c>
    </row>
    <row r="19" spans="3:5" x14ac:dyDescent="0.2">
      <c r="C19" s="1">
        <v>9.8641318630945651</v>
      </c>
      <c r="D19" s="1">
        <v>5.4694359305417883E-4</v>
      </c>
      <c r="E19" s="1">
        <v>5.4530564069458203E-3</v>
      </c>
    </row>
    <row r="20" spans="3:5" x14ac:dyDescent="0.2">
      <c r="C20" s="1">
        <v>10.872120870613914</v>
      </c>
      <c r="D20" s="1">
        <v>4.2822503942535069E-4</v>
      </c>
      <c r="E20" s="1">
        <v>5.5717749605746483E-3</v>
      </c>
    </row>
    <row r="21" spans="3:5" x14ac:dyDescent="0.2">
      <c r="C21" s="1">
        <v>12.057212269620772</v>
      </c>
      <c r="D21" s="1">
        <v>3.2130586277894023E-4</v>
      </c>
      <c r="E21" s="1">
        <v>5.6786941372210581E-3</v>
      </c>
    </row>
    <row r="22" spans="3:5" x14ac:dyDescent="0.2">
      <c r="C22" s="1">
        <v>13.242303668627629</v>
      </c>
      <c r="D22" s="1">
        <v>2.4110586900029845E-4</v>
      </c>
      <c r="E22" s="1">
        <v>5.7588941309997003E-3</v>
      </c>
    </row>
    <row r="23" spans="3:5" x14ac:dyDescent="0.2">
      <c r="C23" s="1">
        <v>14.427395067634485</v>
      </c>
      <c r="D23" s="1">
        <v>1.8089596292219181E-4</v>
      </c>
      <c r="E23" s="1">
        <v>5.8191040370778073E-3</v>
      </c>
    </row>
    <row r="24" spans="3:5" x14ac:dyDescent="0.2">
      <c r="C24" s="1">
        <v>15.612486466641343</v>
      </c>
      <c r="D24" s="1">
        <v>1.356989648928727E-4</v>
      </c>
      <c r="E24" s="1">
        <v>5.864301035107127E-3</v>
      </c>
    </row>
    <row r="25" spans="3:5" x14ac:dyDescent="0.2">
      <c r="C25" s="1">
        <v>16.240000000000002</v>
      </c>
      <c r="D25" s="1">
        <v>1.164639564152046E-4</v>
      </c>
      <c r="E25" s="1">
        <v>5.8835360435847946E-3</v>
      </c>
    </row>
  </sheetData>
  <mergeCells count="2">
    <mergeCell ref="A1:B1"/>
    <mergeCell ref="C1:D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C3" sqref="C3:E16"/>
    </sheetView>
  </sheetViews>
  <sheetFormatPr defaultRowHeight="12.75" x14ac:dyDescent="0.2"/>
  <cols>
    <col min="1" max="1" width="9.140625" style="1"/>
    <col min="2" max="2" width="12.28515625" style="1" bestFit="1" customWidth="1"/>
    <col min="3" max="3" width="9.140625" style="1"/>
    <col min="4" max="4" width="12.28515625" style="1" bestFit="1" customWidth="1"/>
    <col min="5" max="16384" width="9.140625" style="1"/>
  </cols>
  <sheetData>
    <row r="1" spans="1:5" x14ac:dyDescent="0.2">
      <c r="A1" s="18" t="s">
        <v>2</v>
      </c>
      <c r="B1" s="18"/>
      <c r="C1" s="18" t="s">
        <v>3</v>
      </c>
      <c r="D1" s="18"/>
    </row>
    <row r="2" spans="1:5" x14ac:dyDescent="0.2">
      <c r="A2" s="1" t="s">
        <v>0</v>
      </c>
      <c r="B2" s="1" t="s">
        <v>1</v>
      </c>
      <c r="C2" s="1" t="s">
        <v>25</v>
      </c>
      <c r="D2" s="1" t="s">
        <v>26</v>
      </c>
      <c r="E2" s="1" t="s">
        <v>27</v>
      </c>
    </row>
    <row r="3" spans="1:5" x14ac:dyDescent="0.2">
      <c r="A3" s="1">
        <v>0</v>
      </c>
      <c r="B3" s="1">
        <v>1.6124760892667375E-3</v>
      </c>
      <c r="C3">
        <v>0</v>
      </c>
      <c r="D3">
        <v>4.3880000000000004E-3</v>
      </c>
      <c r="E3">
        <v>1.6119999999999999E-3</v>
      </c>
    </row>
    <row r="4" spans="1:5" x14ac:dyDescent="0.2">
      <c r="A4" s="1">
        <v>0.92800000000000005</v>
      </c>
      <c r="B4" s="1">
        <v>1.8224920802534319E-3</v>
      </c>
      <c r="C4">
        <v>0.82027765317097923</v>
      </c>
      <c r="D4">
        <v>4.2945573079048284E-3</v>
      </c>
      <c r="E4">
        <v>1.7054426920951719E-3</v>
      </c>
    </row>
    <row r="5" spans="1:5" x14ac:dyDescent="0.2">
      <c r="A5" s="1">
        <v>2.7840000000000003</v>
      </c>
      <c r="B5" s="1">
        <v>2.2484276729559747E-3</v>
      </c>
      <c r="C5">
        <v>1.6405553063419585</v>
      </c>
      <c r="D5">
        <v>4.2030559840992888E-3</v>
      </c>
      <c r="E5">
        <v>1.7969440159007117E-3</v>
      </c>
    </row>
    <row r="6" spans="1:5" x14ac:dyDescent="0.2">
      <c r="A6" s="1">
        <v>4.5308235294117649</v>
      </c>
      <c r="B6" s="1">
        <v>2.4630460074034901E-3</v>
      </c>
      <c r="C6">
        <v>2.4608329595129375</v>
      </c>
      <c r="D6">
        <v>4.1134966218965155E-3</v>
      </c>
      <c r="E6">
        <v>1.8865033781034855E-3</v>
      </c>
    </row>
    <row r="7" spans="1:5" x14ac:dyDescent="0.2">
      <c r="A7" s="1">
        <v>6.2104615384615389</v>
      </c>
      <c r="B7" s="1">
        <v>2.5852614896988905E-3</v>
      </c>
      <c r="C7">
        <v>5.2292753124541145</v>
      </c>
      <c r="D7">
        <v>3.8237813922604581E-3</v>
      </c>
      <c r="E7">
        <v>2.1762186077395429E-3</v>
      </c>
    </row>
    <row r="8" spans="1:5" x14ac:dyDescent="0.2">
      <c r="A8" s="1">
        <v>8.3519999999999985</v>
      </c>
      <c r="B8" s="1">
        <v>2.7244994731296102E-3</v>
      </c>
      <c r="C8">
        <v>7.9977176653952897</v>
      </c>
      <c r="D8">
        <v>3.5538719396520169E-3</v>
      </c>
      <c r="E8">
        <v>2.4461280603479841E-3</v>
      </c>
    </row>
    <row r="9" spans="1:5" x14ac:dyDescent="0.2">
      <c r="A9" s="1">
        <v>14.538666666666668</v>
      </c>
      <c r="B9" s="1">
        <v>3.0193263157894737E-3</v>
      </c>
      <c r="C9">
        <v>10.766160018336468</v>
      </c>
      <c r="D9">
        <v>3.3028548335193118E-3</v>
      </c>
      <c r="E9">
        <v>2.6971451664806892E-3</v>
      </c>
    </row>
    <row r="10" spans="1:5" x14ac:dyDescent="0.2">
      <c r="A10" s="1">
        <v>26.366117647058822</v>
      </c>
      <c r="B10" s="1">
        <v>3.3881160949868071E-3</v>
      </c>
      <c r="C10">
        <v>13.534602371277645</v>
      </c>
      <c r="D10">
        <v>3.0695482086516798E-3</v>
      </c>
      <c r="E10">
        <v>2.9304517913483212E-3</v>
      </c>
    </row>
    <row r="11" spans="1:5" x14ac:dyDescent="0.2">
      <c r="C11">
        <v>16.303044724218822</v>
      </c>
      <c r="D11">
        <v>2.8528306829638831E-3</v>
      </c>
      <c r="E11">
        <v>3.1471693170361179E-3</v>
      </c>
    </row>
    <row r="12" spans="1:5" x14ac:dyDescent="0.2">
      <c r="C12">
        <v>19.071487077159997</v>
      </c>
      <c r="D12">
        <v>2.6514986323281733E-3</v>
      </c>
      <c r="E12">
        <v>3.3485013676718277E-3</v>
      </c>
    </row>
    <row r="13" spans="1:5" x14ac:dyDescent="0.2">
      <c r="C13">
        <v>21.839929430101172</v>
      </c>
      <c r="D13">
        <v>2.4643991526269214E-3</v>
      </c>
      <c r="E13">
        <v>3.5356008473730795E-3</v>
      </c>
    </row>
    <row r="14" spans="1:5" x14ac:dyDescent="0.2">
      <c r="C14">
        <v>24.608371783042347</v>
      </c>
      <c r="D14">
        <v>2.2904961253916527E-3</v>
      </c>
      <c r="E14">
        <v>3.7095038746083483E-3</v>
      </c>
    </row>
    <row r="15" spans="1:5" x14ac:dyDescent="0.2">
      <c r="C15">
        <v>27.376814135983523</v>
      </c>
      <c r="D15">
        <v>2.1288567995720415E-3</v>
      </c>
      <c r="E15">
        <v>3.8711432004279595E-3</v>
      </c>
    </row>
    <row r="16" spans="1:5" x14ac:dyDescent="0.2">
      <c r="C16">
        <v>27.684423529411763</v>
      </c>
      <c r="D16">
        <v>2.1116144714662787E-3</v>
      </c>
      <c r="E16">
        <v>3.8883855285337223E-3</v>
      </c>
    </row>
  </sheetData>
  <mergeCells count="2">
    <mergeCell ref="A1:B1"/>
    <mergeCell ref="C1:D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C3" sqref="C3:E15"/>
    </sheetView>
  </sheetViews>
  <sheetFormatPr defaultRowHeight="12.75" x14ac:dyDescent="0.2"/>
  <cols>
    <col min="1" max="1" width="9.140625" style="1"/>
    <col min="2" max="2" width="12.28515625" style="1" bestFit="1" customWidth="1"/>
    <col min="3" max="3" width="9.140625" style="1"/>
    <col min="4" max="4" width="12.28515625" style="1" bestFit="1" customWidth="1"/>
    <col min="5" max="16384" width="9.140625" style="1"/>
  </cols>
  <sheetData>
    <row r="1" spans="1:5" x14ac:dyDescent="0.2">
      <c r="A1" s="18" t="s">
        <v>2</v>
      </c>
      <c r="B1" s="18"/>
      <c r="C1" s="18" t="s">
        <v>3</v>
      </c>
      <c r="D1" s="18"/>
    </row>
    <row r="2" spans="1:5" x14ac:dyDescent="0.2">
      <c r="A2" s="1" t="s">
        <v>0</v>
      </c>
      <c r="B2" s="1" t="s">
        <v>1</v>
      </c>
      <c r="C2" s="1" t="s">
        <v>25</v>
      </c>
      <c r="D2" s="1" t="s">
        <v>26</v>
      </c>
      <c r="E2" s="1" t="s">
        <v>27</v>
      </c>
    </row>
    <row r="3" spans="1:5" x14ac:dyDescent="0.2">
      <c r="A3" s="1">
        <v>0</v>
      </c>
      <c r="B3" s="1">
        <v>2.7192680412371135E-3</v>
      </c>
      <c r="C3">
        <v>0</v>
      </c>
      <c r="D3">
        <v>3.2810000000000001E-3</v>
      </c>
      <c r="E3">
        <v>2.7190000000000001E-3</v>
      </c>
    </row>
    <row r="4" spans="1:5" x14ac:dyDescent="0.2">
      <c r="A4" s="1">
        <v>0.92800000000000005</v>
      </c>
      <c r="B4" s="1">
        <v>3.0297011012060831E-3</v>
      </c>
      <c r="C4">
        <v>0.67279812503008185</v>
      </c>
      <c r="D4">
        <v>3.1769990236597328E-3</v>
      </c>
      <c r="E4">
        <v>2.8230009763402673E-3</v>
      </c>
    </row>
    <row r="5" spans="1:5" x14ac:dyDescent="0.2">
      <c r="A5" s="1">
        <v>2.7840000000000003</v>
      </c>
      <c r="B5" s="1">
        <v>3.3288299531981282E-3</v>
      </c>
      <c r="C5">
        <v>1.3455962500601637</v>
      </c>
      <c r="D5">
        <v>3.0762143170896938E-3</v>
      </c>
      <c r="E5">
        <v>2.9237856829103064E-3</v>
      </c>
    </row>
    <row r="6" spans="1:5" x14ac:dyDescent="0.2">
      <c r="A6" s="1">
        <v>4.5308235294117649</v>
      </c>
      <c r="B6" s="1">
        <v>3.3861320754716984E-3</v>
      </c>
      <c r="C6">
        <v>2.0183943750902453</v>
      </c>
      <c r="D6">
        <v>2.978614220187878E-3</v>
      </c>
      <c r="E6">
        <v>3.0213857798121221E-3</v>
      </c>
    </row>
    <row r="7" spans="1:5" x14ac:dyDescent="0.2">
      <c r="A7" s="1">
        <v>6.2104615384615389</v>
      </c>
      <c r="B7" s="1">
        <v>3.612987556206212E-3</v>
      </c>
      <c r="C7">
        <v>3.5449543750902452</v>
      </c>
      <c r="D7">
        <v>2.7671463519474281E-3</v>
      </c>
      <c r="E7">
        <v>3.2328536480525721E-3</v>
      </c>
    </row>
    <row r="8" spans="1:5" x14ac:dyDescent="0.2">
      <c r="A8" s="1">
        <v>8.3519999999999985</v>
      </c>
      <c r="B8" s="1">
        <v>3.8872440944881896E-3</v>
      </c>
      <c r="C8">
        <v>5.0715143750902456</v>
      </c>
      <c r="D8">
        <v>2.5700618533076392E-3</v>
      </c>
      <c r="E8">
        <v>3.4299381466923609E-3</v>
      </c>
    </row>
    <row r="9" spans="1:5" x14ac:dyDescent="0.2">
      <c r="A9" s="1">
        <v>14.538666666666668</v>
      </c>
      <c r="B9" s="1">
        <v>4.1909999999999994E-3</v>
      </c>
      <c r="C9">
        <v>6.5980743750902455</v>
      </c>
      <c r="D9">
        <v>2.3868362313069912E-3</v>
      </c>
      <c r="E9">
        <v>3.613163768693009E-3</v>
      </c>
    </row>
    <row r="10" spans="1:5" x14ac:dyDescent="0.2">
      <c r="C10">
        <v>8.1246343750902454</v>
      </c>
      <c r="D10">
        <v>2.2166477155136787E-3</v>
      </c>
      <c r="E10">
        <v>3.7833522844863215E-3</v>
      </c>
    </row>
    <row r="11" spans="1:5" x14ac:dyDescent="0.2">
      <c r="C11">
        <v>9.6511943750902471</v>
      </c>
      <c r="D11">
        <v>2.0585995766752054E-3</v>
      </c>
      <c r="E11">
        <v>3.9414004233247948E-3</v>
      </c>
    </row>
    <row r="12" spans="1:5" x14ac:dyDescent="0.2">
      <c r="C12">
        <v>11.177754375090247</v>
      </c>
      <c r="D12">
        <v>1.9118936234538936E-3</v>
      </c>
      <c r="E12">
        <v>4.088106376546107E-3</v>
      </c>
    </row>
    <row r="13" spans="1:5" x14ac:dyDescent="0.2">
      <c r="C13">
        <v>12.704314375090247</v>
      </c>
      <c r="D13">
        <v>1.7756986890058325E-3</v>
      </c>
      <c r="E13">
        <v>4.2243013109941677E-3</v>
      </c>
    </row>
    <row r="14" spans="1:5" x14ac:dyDescent="0.2">
      <c r="C14">
        <v>14.230874375090249</v>
      </c>
      <c r="D14">
        <v>1.649222491534899E-3</v>
      </c>
      <c r="E14">
        <v>4.3507775084651009E-3</v>
      </c>
    </row>
    <row r="15" spans="1:5" x14ac:dyDescent="0.2">
      <c r="C15">
        <v>15.265600000000001</v>
      </c>
      <c r="D15">
        <v>1.568650448393363E-3</v>
      </c>
      <c r="E15">
        <v>4.4313495516066373E-3</v>
      </c>
    </row>
  </sheetData>
  <mergeCells count="2">
    <mergeCell ref="A1:B1"/>
    <mergeCell ref="C1:D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topLeftCell="A4" workbookViewId="0">
      <selection activeCell="C37" sqref="C37:E57"/>
    </sheetView>
  </sheetViews>
  <sheetFormatPr defaultRowHeight="12.75" x14ac:dyDescent="0.2"/>
  <cols>
    <col min="1" max="1" width="9.140625" style="1"/>
    <col min="2" max="2" width="12.28515625" style="1" bestFit="1" customWidth="1"/>
    <col min="3" max="3" width="9.140625" style="1"/>
    <col min="4" max="4" width="12.28515625" style="1" bestFit="1" customWidth="1"/>
    <col min="5" max="16384" width="9.140625" style="1"/>
  </cols>
  <sheetData>
    <row r="1" spans="1:5" x14ac:dyDescent="0.2">
      <c r="A1" s="19" t="s">
        <v>17</v>
      </c>
      <c r="B1" s="19"/>
      <c r="C1" s="19"/>
      <c r="D1" s="19"/>
    </row>
    <row r="2" spans="1:5" x14ac:dyDescent="0.2">
      <c r="A2" s="18" t="s">
        <v>2</v>
      </c>
      <c r="B2" s="18"/>
      <c r="C2" s="18" t="s">
        <v>3</v>
      </c>
      <c r="D2" s="18"/>
    </row>
    <row r="3" spans="1:5" x14ac:dyDescent="0.2">
      <c r="A3" s="1" t="s">
        <v>0</v>
      </c>
      <c r="B3" s="1" t="s">
        <v>1</v>
      </c>
      <c r="C3" s="1" t="s">
        <v>25</v>
      </c>
      <c r="D3" s="1" t="s">
        <v>26</v>
      </c>
      <c r="E3" s="1" t="s">
        <v>27</v>
      </c>
    </row>
    <row r="4" spans="1:5" x14ac:dyDescent="0.2">
      <c r="A4" s="1">
        <v>0</v>
      </c>
      <c r="B4" s="1">
        <v>0</v>
      </c>
      <c r="C4">
        <v>0</v>
      </c>
      <c r="D4">
        <v>6.0000000000000001E-3</v>
      </c>
      <c r="E4">
        <v>0</v>
      </c>
    </row>
    <row r="5" spans="1:5" x14ac:dyDescent="0.2">
      <c r="A5" s="1">
        <v>0.92800000000000005</v>
      </c>
      <c r="B5" s="1">
        <v>2.0513608741451334E-3</v>
      </c>
      <c r="C5">
        <v>6.7590947430342455E-2</v>
      </c>
      <c r="D5">
        <v>5.9134314077529991E-3</v>
      </c>
      <c r="E5">
        <v>8.6568592247000995E-5</v>
      </c>
    </row>
    <row r="6" spans="1:5" x14ac:dyDescent="0.2">
      <c r="A6" s="1">
        <v>1.8560000000000001</v>
      </c>
      <c r="B6" s="1">
        <v>2.4580553375339554E-3</v>
      </c>
      <c r="C6">
        <v>0.13518189486068491</v>
      </c>
      <c r="D6">
        <v>5.8280813934872677E-3</v>
      </c>
      <c r="E6">
        <v>1.719186065127329E-4</v>
      </c>
    </row>
    <row r="7" spans="1:5" x14ac:dyDescent="0.2">
      <c r="A7" s="1">
        <v>3.7120000000000002</v>
      </c>
      <c r="B7" s="1">
        <v>3.4806539853586413E-3</v>
      </c>
      <c r="C7">
        <v>0.20277284229102738</v>
      </c>
      <c r="D7">
        <v>5.7439584935884691E-3</v>
      </c>
      <c r="E7">
        <v>2.5604150641153167E-4</v>
      </c>
    </row>
    <row r="8" spans="1:5" x14ac:dyDescent="0.2">
      <c r="A8" s="1">
        <v>5.4588235294117649</v>
      </c>
      <c r="B8" s="1">
        <v>3.8415637683782205E-3</v>
      </c>
      <c r="C8">
        <v>0.63203200346151889</v>
      </c>
      <c r="D8">
        <v>5.2354816908295517E-3</v>
      </c>
      <c r="E8">
        <v>7.645183091704482E-4</v>
      </c>
    </row>
    <row r="9" spans="1:5" x14ac:dyDescent="0.2">
      <c r="A9" s="1">
        <v>7.1384615384615389</v>
      </c>
      <c r="B9" s="1">
        <v>4.3908873828160415E-3</v>
      </c>
      <c r="C9">
        <v>1.0612911646320105</v>
      </c>
      <c r="D9">
        <v>4.771207285621702E-3</v>
      </c>
      <c r="E9">
        <v>1.2287927143782983E-3</v>
      </c>
    </row>
    <row r="10" spans="1:5" x14ac:dyDescent="0.2">
      <c r="A10" s="1">
        <v>9.2799999999999994</v>
      </c>
      <c r="B10" s="1">
        <v>4.8371465637778704E-3</v>
      </c>
      <c r="C10">
        <v>1.4905503258025019</v>
      </c>
      <c r="D10">
        <v>4.3479295844903627E-3</v>
      </c>
      <c r="E10">
        <v>1.6520704155096376E-3</v>
      </c>
    </row>
    <row r="11" spans="1:5" x14ac:dyDescent="0.2">
      <c r="A11" s="1">
        <v>15.466666666666669</v>
      </c>
      <c r="B11" s="1">
        <v>5.5593849240467719E-3</v>
      </c>
      <c r="C11">
        <v>1.9198094869729934</v>
      </c>
      <c r="D11">
        <v>3.9621982423507576E-3</v>
      </c>
      <c r="E11">
        <v>2.0378017576492429E-3</v>
      </c>
    </row>
    <row r="12" spans="1:5" x14ac:dyDescent="0.2">
      <c r="A12" s="1">
        <v>27.294117647058822</v>
      </c>
      <c r="B12" s="1">
        <v>5.734865639936272E-3</v>
      </c>
      <c r="C12">
        <v>2.847758980230751</v>
      </c>
      <c r="D12">
        <v>3.2421734006945801E-3</v>
      </c>
      <c r="E12">
        <v>2.7578265993054205E-3</v>
      </c>
    </row>
    <row r="13" spans="1:5" x14ac:dyDescent="0.2">
      <c r="C13">
        <v>3.7757084734885087</v>
      </c>
      <c r="D13">
        <v>2.6536784115567158E-3</v>
      </c>
      <c r="E13">
        <v>3.3463215884432847E-3</v>
      </c>
    </row>
    <row r="14" spans="1:5" x14ac:dyDescent="0.2">
      <c r="C14">
        <v>4.7036579667462659</v>
      </c>
      <c r="D14">
        <v>2.1721014602603325E-3</v>
      </c>
      <c r="E14">
        <v>3.8278985397396685E-3</v>
      </c>
    </row>
    <row r="15" spans="1:5" x14ac:dyDescent="0.2">
      <c r="C15">
        <v>5.631607460004024</v>
      </c>
      <c r="D15">
        <v>1.7777866637045398E-3</v>
      </c>
      <c r="E15">
        <v>4.2222133362954609E-3</v>
      </c>
    </row>
    <row r="16" spans="1:5" x14ac:dyDescent="0.2">
      <c r="C16">
        <v>6.5595569532617821</v>
      </c>
      <c r="D16">
        <v>1.4549605948489181E-3</v>
      </c>
      <c r="E16">
        <v>4.5450394051510827E-3</v>
      </c>
    </row>
    <row r="17" spans="3:5" x14ac:dyDescent="0.2">
      <c r="C17">
        <v>7.6932609939317009</v>
      </c>
      <c r="D17">
        <v>1.1392629815085082E-3</v>
      </c>
      <c r="E17">
        <v>4.8607370184914926E-3</v>
      </c>
    </row>
    <row r="18" spans="3:5" x14ac:dyDescent="0.2">
      <c r="C18">
        <v>8.8269650346016189</v>
      </c>
      <c r="D18">
        <v>8.9212521445344818E-4</v>
      </c>
      <c r="E18">
        <v>5.1078747855465524E-3</v>
      </c>
    </row>
    <row r="19" spans="3:5" x14ac:dyDescent="0.2">
      <c r="C19">
        <v>9.9606690752715377</v>
      </c>
      <c r="D19">
        <v>6.9855561888999623E-4</v>
      </c>
      <c r="E19">
        <v>5.3014443811100044E-3</v>
      </c>
    </row>
    <row r="20" spans="3:5" x14ac:dyDescent="0.2">
      <c r="C20">
        <v>11.094373115941456</v>
      </c>
      <c r="D20">
        <v>5.4694359355727455E-4</v>
      </c>
      <c r="E20">
        <v>5.4530564064427262E-3</v>
      </c>
    </row>
    <row r="21" spans="3:5" x14ac:dyDescent="0.2">
      <c r="C21">
        <v>12.228077156611374</v>
      </c>
      <c r="D21">
        <v>4.2822503981510343E-4</v>
      </c>
      <c r="E21">
        <v>5.5717749601848967E-3</v>
      </c>
    </row>
    <row r="22" spans="3:5" x14ac:dyDescent="0.2">
      <c r="C22">
        <v>13.560971560458119</v>
      </c>
      <c r="D22">
        <v>3.2130586309208909E-4</v>
      </c>
      <c r="E22">
        <v>5.678694136907911E-3</v>
      </c>
    </row>
    <row r="23" spans="3:5" x14ac:dyDescent="0.2">
      <c r="C23">
        <v>14.893865964304867</v>
      </c>
      <c r="D23">
        <v>2.4110586925072113E-4</v>
      </c>
      <c r="E23">
        <v>5.7588941307492782E-3</v>
      </c>
    </row>
    <row r="24" spans="3:5" x14ac:dyDescent="0.2">
      <c r="C24">
        <v>16.226760368151613</v>
      </c>
      <c r="D24">
        <v>1.8089596312158049E-4</v>
      </c>
      <c r="E24">
        <v>5.819104036878419E-3</v>
      </c>
    </row>
    <row r="25" spans="3:5" x14ac:dyDescent="0.2">
      <c r="C25">
        <v>17.55965477199836</v>
      </c>
      <c r="D25">
        <v>1.3569896505104397E-4</v>
      </c>
      <c r="E25">
        <v>5.8643010349489558E-3</v>
      </c>
    </row>
    <row r="26" spans="3:5" x14ac:dyDescent="0.2">
      <c r="C26">
        <v>18.892549175845108</v>
      </c>
      <c r="D26">
        <v>1.0178961529020207E-4</v>
      </c>
      <c r="E26">
        <v>5.8982103847097971E-3</v>
      </c>
    </row>
    <row r="27" spans="3:5" x14ac:dyDescent="0.2">
      <c r="C27">
        <v>20.764022712399992</v>
      </c>
      <c r="D27">
        <v>6.816646368476521E-5</v>
      </c>
      <c r="E27">
        <v>5.9318335363152336E-3</v>
      </c>
    </row>
    <row r="28" spans="3:5" x14ac:dyDescent="0.2">
      <c r="C28">
        <v>22.635496248954876</v>
      </c>
      <c r="D28">
        <v>4.5692829903441001E-5</v>
      </c>
      <c r="E28">
        <v>5.9543071700965573E-3</v>
      </c>
    </row>
    <row r="29" spans="3:5" x14ac:dyDescent="0.2">
      <c r="C29">
        <v>24.506969785509757</v>
      </c>
      <c r="D29">
        <v>3.058851798533299E-5</v>
      </c>
      <c r="E29">
        <v>5.9694114820146651E-3</v>
      </c>
    </row>
    <row r="30" spans="3:5" x14ac:dyDescent="0.2">
      <c r="C30">
        <v>26.378443322064641</v>
      </c>
      <c r="D30">
        <v>2.0441143934265791E-5</v>
      </c>
      <c r="E30">
        <v>5.9795588560657325E-3</v>
      </c>
    </row>
    <row r="31" spans="3:5" x14ac:dyDescent="0.2">
      <c r="C31">
        <v>28.249916858619525</v>
      </c>
      <c r="D31">
        <v>1.3651632640867673E-5</v>
      </c>
      <c r="E31">
        <v>5.9863483673591308E-3</v>
      </c>
    </row>
    <row r="32" spans="3:5" x14ac:dyDescent="0.2">
      <c r="C32">
        <v>28.658823529411766</v>
      </c>
      <c r="D32">
        <v>1.2485087155702556E-5</v>
      </c>
      <c r="E32">
        <v>5.987514912844296E-3</v>
      </c>
    </row>
    <row r="33" spans="1:5" s="4" customFormat="1" x14ac:dyDescent="0.2"/>
    <row r="34" spans="1:5" x14ac:dyDescent="0.2">
      <c r="A34" s="19" t="s">
        <v>18</v>
      </c>
      <c r="B34" s="19"/>
      <c r="C34" s="19"/>
      <c r="D34" s="19"/>
    </row>
    <row r="35" spans="1:5" x14ac:dyDescent="0.2">
      <c r="A35" s="18" t="s">
        <v>2</v>
      </c>
      <c r="B35" s="18"/>
      <c r="C35" s="18" t="s">
        <v>3</v>
      </c>
      <c r="D35" s="18"/>
    </row>
    <row r="36" spans="1:5" x14ac:dyDescent="0.2">
      <c r="A36" s="1" t="s">
        <v>0</v>
      </c>
      <c r="B36" s="1" t="s">
        <v>1</v>
      </c>
      <c r="C36" s="1" t="s">
        <v>25</v>
      </c>
      <c r="D36" s="1" t="s">
        <v>26</v>
      </c>
      <c r="E36" s="1" t="s">
        <v>27</v>
      </c>
    </row>
    <row r="37" spans="1:5" x14ac:dyDescent="0.2">
      <c r="A37" s="1">
        <v>0</v>
      </c>
      <c r="B37" s="1">
        <v>2.0513608741451334E-3</v>
      </c>
      <c r="C37">
        <v>0</v>
      </c>
      <c r="D37">
        <v>3.9500000000000004E-3</v>
      </c>
      <c r="E37">
        <v>2.0500000000000002E-3</v>
      </c>
    </row>
    <row r="38" spans="1:5" x14ac:dyDescent="0.2">
      <c r="A38" s="1">
        <v>0.92800000000000005</v>
      </c>
      <c r="B38" s="1">
        <v>2.4580553375339554E-3</v>
      </c>
      <c r="C38">
        <v>0.17972464794851623</v>
      </c>
      <c r="D38">
        <v>3.8503595465386774E-3</v>
      </c>
      <c r="E38">
        <v>2.1496404534613231E-3</v>
      </c>
    </row>
    <row r="39" spans="1:5" x14ac:dyDescent="0.2">
      <c r="A39" s="1">
        <v>2.7840000000000003</v>
      </c>
      <c r="B39" s="1">
        <v>3.4806539853586413E-3</v>
      </c>
      <c r="C39">
        <v>0.35944929589703245</v>
      </c>
      <c r="D39">
        <v>3.7531713059142219E-3</v>
      </c>
      <c r="E39">
        <v>2.2468286940857786E-3</v>
      </c>
    </row>
    <row r="40" spans="1:5" x14ac:dyDescent="0.2">
      <c r="A40" s="1">
        <v>4.5308235294117649</v>
      </c>
      <c r="B40" s="1">
        <v>3.8415637683782205E-3</v>
      </c>
      <c r="C40">
        <v>0.53917394384554862</v>
      </c>
      <c r="D40">
        <v>3.6584266243460907E-3</v>
      </c>
      <c r="E40">
        <v>2.3415733756539099E-3</v>
      </c>
    </row>
    <row r="41" spans="1:5" x14ac:dyDescent="0.2">
      <c r="A41" s="1">
        <v>6.2104615384615389</v>
      </c>
      <c r="B41" s="1">
        <v>4.3908873828160415E-3</v>
      </c>
      <c r="C41">
        <v>2.0484950499522823</v>
      </c>
      <c r="D41">
        <v>2.9446154325943226E-3</v>
      </c>
      <c r="E41">
        <v>3.055384567405678E-3</v>
      </c>
    </row>
    <row r="42" spans="1:5" x14ac:dyDescent="0.2">
      <c r="A42" s="1">
        <v>8.3519999999999985</v>
      </c>
      <c r="B42" s="1">
        <v>4.8371465637778704E-3</v>
      </c>
      <c r="C42">
        <v>3.2325660398408869</v>
      </c>
      <c r="D42">
        <v>2.4827148573269833E-3</v>
      </c>
      <c r="E42">
        <v>3.5172851426730173E-3</v>
      </c>
    </row>
    <row r="43" spans="1:5" x14ac:dyDescent="0.2">
      <c r="A43" s="1">
        <v>14.538666666666668</v>
      </c>
      <c r="B43" s="1">
        <v>5.5593849240467719E-3</v>
      </c>
      <c r="C43">
        <v>4.4166370297294906</v>
      </c>
      <c r="D43">
        <v>2.0931700505104436E-3</v>
      </c>
      <c r="E43">
        <v>3.906829949489557E-3</v>
      </c>
    </row>
    <row r="44" spans="1:5" x14ac:dyDescent="0.2">
      <c r="A44" s="1">
        <v>26.366117647058822</v>
      </c>
      <c r="B44" s="1">
        <v>5.734865639936272E-3</v>
      </c>
      <c r="C44">
        <v>5.6007080196180956</v>
      </c>
      <c r="D44">
        <v>1.7647848865512523E-3</v>
      </c>
      <c r="E44">
        <v>4.2352151134487483E-3</v>
      </c>
    </row>
    <row r="45" spans="1:5" x14ac:dyDescent="0.2">
      <c r="C45">
        <v>6.7847790095066989</v>
      </c>
      <c r="D45">
        <v>1.4879490292574616E-3</v>
      </c>
      <c r="E45">
        <v>4.5120509707425385E-3</v>
      </c>
    </row>
    <row r="46" spans="1:5" x14ac:dyDescent="0.2">
      <c r="C46">
        <v>8.332970226752769</v>
      </c>
      <c r="D46">
        <v>1.1912917672181618E-3</v>
      </c>
      <c r="E46">
        <v>4.808708232781839E-3</v>
      </c>
    </row>
    <row r="47" spans="1:5" x14ac:dyDescent="0.2">
      <c r="C47">
        <v>9.8811614439988382</v>
      </c>
      <c r="D47">
        <v>9.5434885958390887E-4</v>
      </c>
      <c r="E47">
        <v>5.0456511404160919E-3</v>
      </c>
    </row>
    <row r="48" spans="1:5" x14ac:dyDescent="0.2">
      <c r="C48">
        <v>11.429352661244906</v>
      </c>
      <c r="D48">
        <v>7.6465167165032692E-4</v>
      </c>
      <c r="E48">
        <v>5.2353483283496738E-3</v>
      </c>
    </row>
    <row r="49" spans="3:5" x14ac:dyDescent="0.2">
      <c r="C49">
        <v>12.977543878490973</v>
      </c>
      <c r="D49">
        <v>6.1259281763727084E-4</v>
      </c>
      <c r="E49">
        <v>5.3874071823627294E-3</v>
      </c>
    </row>
    <row r="50" spans="3:5" x14ac:dyDescent="0.2">
      <c r="C50">
        <v>14.525735095737042</v>
      </c>
      <c r="D50">
        <v>4.9071411358558707E-4</v>
      </c>
      <c r="E50">
        <v>5.5092858864144133E-3</v>
      </c>
    </row>
    <row r="51" spans="3:5" x14ac:dyDescent="0.2">
      <c r="C51">
        <v>16.424789389591481</v>
      </c>
      <c r="D51">
        <v>3.7394119791281833E-4</v>
      </c>
      <c r="E51">
        <v>5.626058802087182E-3</v>
      </c>
    </row>
    <row r="52" spans="3:5" x14ac:dyDescent="0.2">
      <c r="C52">
        <v>18.323843683445919</v>
      </c>
      <c r="D52">
        <v>2.849891758747073E-4</v>
      </c>
      <c r="E52">
        <v>5.7150108241252927E-3</v>
      </c>
    </row>
    <row r="53" spans="3:5" x14ac:dyDescent="0.2">
      <c r="C53">
        <v>20.222897977300356</v>
      </c>
      <c r="D53">
        <v>2.1717623348608325E-4</v>
      </c>
      <c r="E53">
        <v>5.7828237665139169E-3</v>
      </c>
    </row>
    <row r="54" spans="3:5" x14ac:dyDescent="0.2">
      <c r="C54">
        <v>22.121952271154793</v>
      </c>
      <c r="D54">
        <v>1.6547761727543037E-4</v>
      </c>
      <c r="E54">
        <v>5.8345223827245699E-3</v>
      </c>
    </row>
    <row r="55" spans="3:5" x14ac:dyDescent="0.2">
      <c r="C55">
        <v>24.021006565009234</v>
      </c>
      <c r="D55">
        <v>1.2607941645966558E-4</v>
      </c>
      <c r="E55">
        <v>5.8739205835403345E-3</v>
      </c>
    </row>
    <row r="56" spans="3:5" x14ac:dyDescent="0.2">
      <c r="C56">
        <v>26.709738666544446</v>
      </c>
      <c r="D56">
        <v>8.5983969725797607E-5</v>
      </c>
      <c r="E56">
        <v>5.9140160302742027E-3</v>
      </c>
    </row>
    <row r="57" spans="3:5" x14ac:dyDescent="0.2">
      <c r="C57">
        <v>27.684423529411763</v>
      </c>
      <c r="D57">
        <v>7.4731762514565351E-5</v>
      </c>
      <c r="E57">
        <v>5.925268237485435E-3</v>
      </c>
    </row>
  </sheetData>
  <mergeCells count="6">
    <mergeCell ref="A2:B2"/>
    <mergeCell ref="C2:D2"/>
    <mergeCell ref="A1:D1"/>
    <mergeCell ref="A34:D34"/>
    <mergeCell ref="A35:B35"/>
    <mergeCell ref="C35:D3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workbookViewId="0">
      <selection activeCell="C27" sqref="C27:E43"/>
    </sheetView>
  </sheetViews>
  <sheetFormatPr defaultRowHeight="12.75" x14ac:dyDescent="0.2"/>
  <cols>
    <col min="1" max="1" width="9.140625" style="1"/>
    <col min="2" max="2" width="12.28515625" style="1" bestFit="1" customWidth="1"/>
    <col min="3" max="3" width="9.140625" style="1"/>
    <col min="4" max="4" width="12.28515625" style="1" bestFit="1" customWidth="1"/>
    <col min="5" max="16384" width="9.140625" style="1"/>
  </cols>
  <sheetData>
    <row r="1" spans="1:5" x14ac:dyDescent="0.2">
      <c r="A1" s="19" t="s">
        <v>17</v>
      </c>
      <c r="B1" s="19"/>
      <c r="C1" s="19"/>
      <c r="D1" s="19"/>
    </row>
    <row r="2" spans="1:5" x14ac:dyDescent="0.2">
      <c r="A2" s="18" t="s">
        <v>2</v>
      </c>
      <c r="B2" s="18"/>
      <c r="C2" s="18" t="s">
        <v>3</v>
      </c>
      <c r="D2" s="18"/>
    </row>
    <row r="3" spans="1:5" x14ac:dyDescent="0.2">
      <c r="A3" s="1" t="s">
        <v>0</v>
      </c>
      <c r="B3" s="1" t="s">
        <v>1</v>
      </c>
      <c r="C3" s="1" t="s">
        <v>25</v>
      </c>
      <c r="D3" s="1" t="s">
        <v>26</v>
      </c>
      <c r="E3" s="1" t="s">
        <v>27</v>
      </c>
    </row>
    <row r="4" spans="1:5" x14ac:dyDescent="0.2">
      <c r="A4" s="1">
        <v>0</v>
      </c>
      <c r="B4" s="1">
        <v>0</v>
      </c>
      <c r="C4">
        <v>0</v>
      </c>
      <c r="D4">
        <v>6.0000000000000001E-3</v>
      </c>
      <c r="E4">
        <v>0</v>
      </c>
    </row>
    <row r="5" spans="1:5" x14ac:dyDescent="0.2">
      <c r="A5" s="1">
        <v>0.46400000000000002</v>
      </c>
      <c r="B5" s="1">
        <v>7.8025423728813551E-4</v>
      </c>
      <c r="C5">
        <v>7.2862973643113879E-2</v>
      </c>
      <c r="D5">
        <v>5.9134314079390821E-3</v>
      </c>
      <c r="E5">
        <v>8.6568592060917967E-5</v>
      </c>
    </row>
    <row r="6" spans="1:5" x14ac:dyDescent="0.2">
      <c r="A6" s="1">
        <v>0.93</v>
      </c>
      <c r="B6" s="1">
        <v>1.659527559055118E-3</v>
      </c>
      <c r="C6">
        <v>0.14572594728622776</v>
      </c>
      <c r="D6">
        <v>5.8280813938541296E-3</v>
      </c>
      <c r="E6">
        <v>1.7191860614587019E-4</v>
      </c>
    </row>
    <row r="7" spans="1:5" x14ac:dyDescent="0.2">
      <c r="A7" s="1">
        <v>1.8560000000000001</v>
      </c>
      <c r="B7" s="1">
        <v>2.3691148577449951E-3</v>
      </c>
      <c r="C7">
        <v>0.21858892092934165</v>
      </c>
      <c r="D7">
        <v>5.7439584941308616E-3</v>
      </c>
      <c r="E7">
        <v>2.5604150586913752E-4</v>
      </c>
    </row>
    <row r="8" spans="1:5" x14ac:dyDescent="0.2">
      <c r="A8" s="1">
        <v>2.7294117647058824</v>
      </c>
      <c r="B8" s="1">
        <v>2.6863463569165788E-3</v>
      </c>
      <c r="C8">
        <v>0.68132986580707378</v>
      </c>
      <c r="D8">
        <v>5.2354816934271466E-3</v>
      </c>
      <c r="E8">
        <v>7.645183065728519E-4</v>
      </c>
    </row>
    <row r="9" spans="1:5" x14ac:dyDescent="0.2">
      <c r="A9" s="1">
        <v>3.5692307692307694</v>
      </c>
      <c r="B9" s="1">
        <v>2.9988012618296532E-3</v>
      </c>
      <c r="C9">
        <v>1.1440708106848059</v>
      </c>
      <c r="D9">
        <v>4.7712072899129317E-3</v>
      </c>
      <c r="E9">
        <v>1.2287927100870675E-3</v>
      </c>
    </row>
    <row r="10" spans="1:5" x14ac:dyDescent="0.2">
      <c r="A10" s="1">
        <v>4.6399999999999997</v>
      </c>
      <c r="B10" s="1">
        <v>3.4120952380952379E-3</v>
      </c>
      <c r="C10">
        <v>1.6068117555625381</v>
      </c>
      <c r="D10">
        <v>4.3479295901558707E-3</v>
      </c>
      <c r="E10">
        <v>1.6520704098441281E-3</v>
      </c>
    </row>
    <row r="11" spans="1:5" x14ac:dyDescent="0.2">
      <c r="A11" s="1">
        <v>7.7333333333333343</v>
      </c>
      <c r="B11" s="1">
        <v>4.3616481774960379E-3</v>
      </c>
      <c r="C11">
        <v>2.0695527004402701</v>
      </c>
      <c r="D11">
        <v>3.9621982491131044E-3</v>
      </c>
      <c r="E11">
        <v>2.0378017508868944E-3</v>
      </c>
    </row>
    <row r="12" spans="1:5" x14ac:dyDescent="0.2">
      <c r="A12" s="1">
        <v>13.647058823529411</v>
      </c>
      <c r="B12" s="1">
        <v>5.1842049092849516E-3</v>
      </c>
      <c r="C12">
        <v>3.069881321624548</v>
      </c>
      <c r="D12">
        <v>3.2421734097746809E-3</v>
      </c>
      <c r="E12">
        <v>2.7578265902253175E-3</v>
      </c>
    </row>
    <row r="13" spans="1:5" x14ac:dyDescent="0.2">
      <c r="C13">
        <v>4.0702099428088259</v>
      </c>
      <c r="D13">
        <v>2.6536784218770442E-3</v>
      </c>
      <c r="E13">
        <v>3.3463215781229542E-3</v>
      </c>
    </row>
    <row r="14" spans="1:5" x14ac:dyDescent="0.2">
      <c r="C14">
        <v>5.0705385639931029</v>
      </c>
      <c r="D14">
        <v>2.1721014710685649E-3</v>
      </c>
      <c r="E14">
        <v>3.827898528931434E-3</v>
      </c>
    </row>
    <row r="15" spans="1:5" x14ac:dyDescent="0.2">
      <c r="C15">
        <v>6.0708671851773808</v>
      </c>
      <c r="D15">
        <v>1.7777866744847453E-3</v>
      </c>
      <c r="E15">
        <v>4.2222133255152535E-3</v>
      </c>
    </row>
    <row r="16" spans="1:5" x14ac:dyDescent="0.2">
      <c r="C16">
        <v>7.0711958063616587</v>
      </c>
      <c r="D16">
        <v>1.4549606052562359E-3</v>
      </c>
      <c r="E16">
        <v>4.5450393947437636E-3</v>
      </c>
    </row>
    <row r="17" spans="1:5" x14ac:dyDescent="0.2">
      <c r="C17">
        <v>8.2933276298754546</v>
      </c>
      <c r="D17">
        <v>1.1392629895845285E-3</v>
      </c>
      <c r="E17">
        <v>4.860737010415471E-3</v>
      </c>
    </row>
    <row r="18" spans="1:5" x14ac:dyDescent="0.2">
      <c r="C18">
        <v>9.5154594533892496</v>
      </c>
      <c r="D18">
        <v>8.921252207204749E-4</v>
      </c>
      <c r="E18">
        <v>5.1078747792795247E-3</v>
      </c>
    </row>
    <row r="19" spans="1:5" x14ac:dyDescent="0.2">
      <c r="C19">
        <v>10.737591276903045</v>
      </c>
      <c r="D19">
        <v>6.9855562374960764E-4</v>
      </c>
      <c r="E19">
        <v>5.3014443762503926E-3</v>
      </c>
    </row>
    <row r="20" spans="1:5" x14ac:dyDescent="0.2">
      <c r="C20">
        <v>11.959723100416841</v>
      </c>
      <c r="D20">
        <v>5.4694359732294332E-4</v>
      </c>
      <c r="E20">
        <v>5.453056402677057E-3</v>
      </c>
    </row>
    <row r="21" spans="1:5" x14ac:dyDescent="0.2">
      <c r="C21">
        <v>13.181854923930636</v>
      </c>
      <c r="D21">
        <v>4.2822504273238058E-4</v>
      </c>
      <c r="E21">
        <v>5.57177495726762E-3</v>
      </c>
    </row>
    <row r="22" spans="1:5" x14ac:dyDescent="0.2">
      <c r="C22">
        <v>14.329411764705883</v>
      </c>
      <c r="D22">
        <v>3.4028999618195476E-4</v>
      </c>
      <c r="E22">
        <v>5.6597100038180458E-3</v>
      </c>
    </row>
    <row r="23" spans="1:5" s="4" customFormat="1" x14ac:dyDescent="0.2"/>
    <row r="24" spans="1:5" x14ac:dyDescent="0.2">
      <c r="A24" s="19" t="s">
        <v>18</v>
      </c>
      <c r="B24" s="19"/>
      <c r="C24" s="19"/>
      <c r="D24" s="19"/>
    </row>
    <row r="25" spans="1:5" x14ac:dyDescent="0.2">
      <c r="A25" s="18" t="s">
        <v>2</v>
      </c>
      <c r="B25" s="18"/>
      <c r="C25" s="18" t="s">
        <v>3</v>
      </c>
      <c r="D25" s="18"/>
    </row>
    <row r="26" spans="1:5" x14ac:dyDescent="0.2">
      <c r="A26" s="1" t="s">
        <v>0</v>
      </c>
      <c r="B26" s="1" t="s">
        <v>1</v>
      </c>
      <c r="C26" s="1" t="s">
        <v>25</v>
      </c>
      <c r="D26" s="1" t="s">
        <v>26</v>
      </c>
      <c r="E26" s="1" t="s">
        <v>27</v>
      </c>
    </row>
    <row r="27" spans="1:5" x14ac:dyDescent="0.2">
      <c r="A27">
        <v>0</v>
      </c>
      <c r="B27" s="1">
        <v>7.8025423728813551E-4</v>
      </c>
      <c r="C27">
        <v>0</v>
      </c>
      <c r="D27">
        <v>5.1999999999999998E-3</v>
      </c>
      <c r="E27">
        <v>7.7999999999999999E-4</v>
      </c>
    </row>
    <row r="28" spans="1:5" x14ac:dyDescent="0.2">
      <c r="A28" s="1">
        <v>0.46600000000000003</v>
      </c>
      <c r="B28" s="1">
        <v>1.659527559055118E-3</v>
      </c>
      <c r="C28">
        <v>8.7916707219222623E-2</v>
      </c>
      <c r="D28">
        <v>5.119481741919717E-3</v>
      </c>
      <c r="E28">
        <v>8.6051825808028273E-4</v>
      </c>
    </row>
    <row r="29" spans="1:5" x14ac:dyDescent="0.2">
      <c r="A29" s="1">
        <v>1.3920000000000001</v>
      </c>
      <c r="B29" s="1">
        <v>2.3691148577449951E-3</v>
      </c>
      <c r="C29">
        <v>0.17583341443844525</v>
      </c>
      <c r="D29">
        <v>5.0401798638220951E-3</v>
      </c>
      <c r="E29">
        <v>9.3982013617790496E-4</v>
      </c>
    </row>
    <row r="30" spans="1:5" x14ac:dyDescent="0.2">
      <c r="A30" s="1">
        <v>2.2654117647058825</v>
      </c>
      <c r="B30" s="1">
        <v>2.6863463569165788E-3</v>
      </c>
      <c r="C30">
        <v>0.26375012165766787</v>
      </c>
      <c r="D30">
        <v>4.9621016332893524E-3</v>
      </c>
      <c r="E30">
        <v>1.0178983667106481E-3</v>
      </c>
    </row>
    <row r="31" spans="1:5" x14ac:dyDescent="0.2">
      <c r="A31" s="1">
        <v>3.1052307692307695</v>
      </c>
      <c r="B31" s="1">
        <v>2.9988012618296532E-3</v>
      </c>
      <c r="C31">
        <v>0.856592450735292</v>
      </c>
      <c r="D31">
        <v>4.4642096160793033E-3</v>
      </c>
      <c r="E31">
        <v>1.5157903839206964E-3</v>
      </c>
    </row>
    <row r="32" spans="1:5" x14ac:dyDescent="0.2">
      <c r="A32" s="1">
        <v>4.1759999999999993</v>
      </c>
      <c r="B32" s="1">
        <v>3.4120952380952379E-3</v>
      </c>
      <c r="C32">
        <v>1.4494347798129161</v>
      </c>
      <c r="D32">
        <v>4.0153943123480852E-3</v>
      </c>
      <c r="E32">
        <v>1.9646056876519145E-3</v>
      </c>
    </row>
    <row r="33" spans="1:5" x14ac:dyDescent="0.2">
      <c r="A33" s="1">
        <v>7.2693333333333339</v>
      </c>
      <c r="B33" s="1">
        <v>4.3616481774960379E-3</v>
      </c>
      <c r="C33">
        <v>2.0422771088905405</v>
      </c>
      <c r="D33">
        <v>3.6115240057518479E-3</v>
      </c>
      <c r="E33">
        <v>2.3684759942481518E-3</v>
      </c>
    </row>
    <row r="34" spans="1:5" x14ac:dyDescent="0.2">
      <c r="A34" s="1">
        <v>13.183058823529411</v>
      </c>
      <c r="B34" s="1">
        <v>5.1842049092849516E-3</v>
      </c>
      <c r="C34">
        <v>2.6351194379681648</v>
      </c>
      <c r="D34">
        <v>3.2482766926106984E-3</v>
      </c>
      <c r="E34">
        <v>2.7317233073893008E-3</v>
      </c>
    </row>
    <row r="35" spans="1:5" x14ac:dyDescent="0.2">
      <c r="C35">
        <v>4.0193406144387529</v>
      </c>
      <c r="D35">
        <v>2.5374446042476418E-3</v>
      </c>
      <c r="E35">
        <v>3.4425553957523575E-3</v>
      </c>
    </row>
    <row r="36" spans="1:5" x14ac:dyDescent="0.2">
      <c r="C36">
        <v>5.4035617909093414</v>
      </c>
      <c r="D36">
        <v>1.983182583332509E-3</v>
      </c>
      <c r="E36">
        <v>3.9968174166674902E-3</v>
      </c>
    </row>
    <row r="37" spans="1:5" x14ac:dyDescent="0.2">
      <c r="C37">
        <v>6.7877829673799299</v>
      </c>
      <c r="D37">
        <v>1.5500819798443637E-3</v>
      </c>
      <c r="E37">
        <v>4.4299180201556355E-3</v>
      </c>
    </row>
    <row r="38" spans="1:5" x14ac:dyDescent="0.2">
      <c r="C38">
        <v>8.1720041438505184</v>
      </c>
      <c r="D38">
        <v>1.2113263812839256E-3</v>
      </c>
      <c r="E38">
        <v>4.7686736187160733E-3</v>
      </c>
    </row>
    <row r="39" spans="1:5" x14ac:dyDescent="0.2">
      <c r="C39">
        <v>9.5562253203211078</v>
      </c>
      <c r="D39">
        <v>9.4645250153269111E-4</v>
      </c>
      <c r="E39">
        <v>5.0335474984673076E-3</v>
      </c>
    </row>
    <row r="40" spans="1:5" x14ac:dyDescent="0.2">
      <c r="C40">
        <v>10.940446496791695</v>
      </c>
      <c r="D40">
        <v>7.3948162418675182E-4</v>
      </c>
      <c r="E40">
        <v>5.2405183758132473E-3</v>
      </c>
    </row>
    <row r="41" spans="1:5" x14ac:dyDescent="0.2">
      <c r="C41">
        <v>12.324667673262281</v>
      </c>
      <c r="D41">
        <v>5.7780178139257409E-4</v>
      </c>
      <c r="E41">
        <v>5.4021982186074251E-3</v>
      </c>
    </row>
    <row r="42" spans="1:5" x14ac:dyDescent="0.2">
      <c r="C42">
        <v>13.842211764705882</v>
      </c>
      <c r="D42">
        <v>4.4098330761856478E-4</v>
      </c>
      <c r="E42">
        <v>5.5390166923814342E-3</v>
      </c>
    </row>
    <row r="43" spans="1:5" x14ac:dyDescent="0.2">
      <c r="C43"/>
      <c r="D43"/>
      <c r="E43"/>
    </row>
  </sheetData>
  <mergeCells count="6">
    <mergeCell ref="A1:D1"/>
    <mergeCell ref="A24:D24"/>
    <mergeCell ref="A25:B25"/>
    <mergeCell ref="C25:D25"/>
    <mergeCell ref="A2:B2"/>
    <mergeCell ref="C2:D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vt:lpstr>
      <vt:lpstr>Without flicker</vt:lpstr>
      <vt:lpstr>5 Hz</vt:lpstr>
      <vt:lpstr>1 Hz</vt:lpstr>
      <vt:lpstr>1 60 Hz</vt:lpstr>
      <vt:lpstr>1 60 Hz Half</vt:lpstr>
    </vt:vector>
  </TitlesOfParts>
  <Company>University of Leeds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Connor Taylor [cm13ct]</dc:creator>
  <cp:lastModifiedBy>Christiane Schotten</cp:lastModifiedBy>
  <dcterms:created xsi:type="dcterms:W3CDTF">2019-12-17T15:55:10Z</dcterms:created>
  <dcterms:modified xsi:type="dcterms:W3CDTF">2019-12-19T10:57:53Z</dcterms:modified>
</cp:coreProperties>
</file>