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365-my.sharepoint.com/personal/cmmap_leeds_ac_uk/Documents/Documents/PUBLICATIONS/Silica NPs DOPC GUVs fusion/Repository/final/"/>
    </mc:Choice>
  </mc:AlternateContent>
  <xr:revisionPtr revIDLastSave="0" documentId="8_{27F26A41-A962-47E4-9E6A-C062D9E05988}" xr6:coauthVersionLast="46" xr6:coauthVersionMax="46" xr10:uidLastSave="{00000000-0000-0000-0000-000000000000}"/>
  <bookViews>
    <workbookView xWindow="-120" yWindow="-120" windowWidth="29040" windowHeight="15840" xr2:uid="{C27EC630-1553-4695-87AB-4ED7F3D681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B29" i="1"/>
  <c r="O27" i="1"/>
  <c r="N27" i="1"/>
  <c r="I28" i="1"/>
  <c r="H28" i="1"/>
  <c r="D28" i="1"/>
  <c r="J27" i="1"/>
  <c r="D27" i="1"/>
  <c r="P26" i="1"/>
  <c r="J26" i="1"/>
  <c r="D26" i="1"/>
  <c r="P25" i="1"/>
  <c r="J25" i="1"/>
  <c r="D25" i="1"/>
  <c r="P24" i="1"/>
  <c r="J24" i="1"/>
  <c r="D24" i="1"/>
  <c r="P23" i="1"/>
  <c r="J23" i="1"/>
  <c r="D23" i="1"/>
  <c r="P22" i="1"/>
  <c r="J22" i="1"/>
  <c r="D22" i="1"/>
  <c r="P21" i="1"/>
  <c r="J21" i="1"/>
  <c r="D21" i="1"/>
  <c r="P20" i="1"/>
  <c r="J20" i="1"/>
  <c r="D20" i="1"/>
  <c r="P19" i="1"/>
  <c r="J19" i="1"/>
  <c r="D19" i="1"/>
  <c r="P18" i="1"/>
  <c r="J18" i="1"/>
  <c r="D18" i="1"/>
  <c r="P17" i="1"/>
  <c r="J17" i="1"/>
  <c r="D17" i="1"/>
  <c r="P16" i="1"/>
  <c r="J16" i="1"/>
  <c r="D16" i="1"/>
  <c r="P15" i="1"/>
  <c r="J15" i="1"/>
  <c r="D15" i="1"/>
  <c r="P14" i="1"/>
  <c r="J14" i="1"/>
  <c r="D14" i="1"/>
  <c r="P13" i="1"/>
  <c r="J13" i="1"/>
  <c r="D13" i="1"/>
  <c r="P12" i="1"/>
  <c r="J12" i="1"/>
  <c r="D12" i="1"/>
  <c r="P11" i="1"/>
  <c r="J11" i="1"/>
  <c r="D11" i="1"/>
  <c r="P10" i="1"/>
  <c r="J10" i="1"/>
  <c r="D10" i="1"/>
  <c r="P9" i="1"/>
  <c r="J9" i="1"/>
  <c r="D9" i="1"/>
  <c r="P8" i="1"/>
  <c r="J8" i="1"/>
  <c r="D8" i="1"/>
  <c r="P7" i="1"/>
  <c r="J7" i="1"/>
  <c r="D7" i="1"/>
  <c r="P6" i="1"/>
  <c r="J6" i="1"/>
  <c r="D6" i="1"/>
  <c r="P5" i="1"/>
  <c r="J5" i="1"/>
  <c r="D5" i="1"/>
  <c r="P4" i="1"/>
  <c r="J4" i="1"/>
  <c r="D4" i="1"/>
  <c r="P3" i="1"/>
  <c r="J3" i="1"/>
  <c r="D3" i="1"/>
  <c r="P27" i="1" l="1"/>
  <c r="J28" i="1"/>
  <c r="D29" i="1"/>
</calcChain>
</file>

<file path=xl/sharedStrings.xml><?xml version="1.0" encoding="utf-8"?>
<sst xmlns="http://schemas.openxmlformats.org/spreadsheetml/2006/main" count="15" uniqueCount="7">
  <si>
    <t>TENSE GUVs</t>
  </si>
  <si>
    <t>Isotonic GUVs</t>
  </si>
  <si>
    <t>Relaxed GUVs</t>
  </si>
  <si>
    <t>GUVs lipid mixed</t>
  </si>
  <si>
    <t>%</t>
  </si>
  <si>
    <t>Total</t>
  </si>
  <si>
    <t>Total GUVs/tile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</si>
</sst>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75BA"/>
        <bgColor indexed="64"/>
      </patternFill>
    </fill>
    <fill>
      <patternFill patternType="solid">
        <fgColor rgb="FFFFC5E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47FF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B3FFB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1" fillId="0" borderId="0" xfId="0" applyFont="1" applyFill="1" applyBorder="1" applyAlignment="1"/>
    <xf numFmtId="0" fontId="0" fillId="0" borderId="0" xfId="0" applyFill="1" applyBorder="1"/>
    <xf numFmtId="14" fontId="0" fillId="0" borderId="0" xfId="0" applyNumberForma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/>
    <xf numFmtId="0" fontId="1" fillId="4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/>
    <xf numFmtId="0" fontId="0" fillId="7" borderId="1" xfId="0" applyFill="1" applyBorder="1"/>
    <xf numFmtId="0" fontId="2" fillId="7" borderId="1" xfId="0" applyFont="1" applyFill="1" applyBorder="1"/>
    <xf numFmtId="0" fontId="1" fillId="8" borderId="0" xfId="0" applyFont="1" applyFill="1"/>
    <xf numFmtId="0" fontId="1" fillId="6" borderId="0" xfId="0" applyFont="1" applyFill="1"/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1" xfId="0" applyFont="1" applyFill="1" applyBorder="1"/>
    <xf numFmtId="0" fontId="0" fillId="11" borderId="0" xfId="0" applyFill="1"/>
    <xf numFmtId="0" fontId="2" fillId="12" borderId="1" xfId="0" applyFont="1" applyFill="1" applyBorder="1"/>
    <xf numFmtId="0" fontId="0" fillId="1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FFB3"/>
      <color rgb="FF99FF99"/>
      <color rgb="FF47FF47"/>
      <color rgb="FF00CC00"/>
      <color rgb="FFFF75BA"/>
      <color rgb="FFFFC5E2"/>
      <color rgb="FFFFA7D3"/>
      <color rgb="FFFF3399"/>
      <color rgb="FF69E2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7CF5D-891B-40FA-A8E9-E27EF1FCCCBB}">
  <dimension ref="A1:P29"/>
  <sheetViews>
    <sheetView tabSelected="1" workbookViewId="0">
      <selection activeCell="S4" sqref="S4"/>
    </sheetView>
  </sheetViews>
  <sheetFormatPr defaultRowHeight="15" x14ac:dyDescent="0.25"/>
  <cols>
    <col min="1" max="1" width="7.140625" customWidth="1"/>
    <col min="2" max="2" width="15.5703125" customWidth="1"/>
    <col min="3" max="3" width="18.5703125" customWidth="1"/>
    <col min="5" max="5" width="3.7109375" customWidth="1"/>
    <col min="6" max="6" width="4.140625" customWidth="1"/>
    <col min="7" max="7" width="7.5703125" customWidth="1"/>
    <col min="8" max="8" width="15" customWidth="1"/>
    <col min="9" max="9" width="17.28515625" customWidth="1"/>
    <col min="11" max="11" width="5.28515625" customWidth="1"/>
    <col min="12" max="12" width="3.7109375" customWidth="1"/>
    <col min="13" max="13" width="7.5703125" customWidth="1"/>
    <col min="14" max="14" width="16" customWidth="1"/>
    <col min="15" max="15" width="16.140625" customWidth="1"/>
    <col min="16" max="16" width="12.7109375" customWidth="1"/>
  </cols>
  <sheetData>
    <row r="1" spans="1:16" x14ac:dyDescent="0.25">
      <c r="A1" s="4"/>
      <c r="B1" s="7" t="s">
        <v>0</v>
      </c>
      <c r="C1" s="7"/>
      <c r="D1" s="8"/>
      <c r="G1" s="4"/>
      <c r="H1" s="11" t="s">
        <v>1</v>
      </c>
      <c r="I1" s="11"/>
      <c r="J1" s="11"/>
      <c r="M1" s="4"/>
      <c r="N1" s="17" t="s">
        <v>2</v>
      </c>
      <c r="O1" s="17"/>
      <c r="P1" s="18"/>
    </row>
    <row r="2" spans="1:16" x14ac:dyDescent="0.25">
      <c r="A2" s="5"/>
      <c r="B2" s="9" t="s">
        <v>6</v>
      </c>
      <c r="C2" s="10" t="s">
        <v>3</v>
      </c>
      <c r="D2" s="10" t="s">
        <v>4</v>
      </c>
      <c r="G2" s="5"/>
      <c r="H2" s="12" t="s">
        <v>6</v>
      </c>
      <c r="I2" s="12" t="s">
        <v>3</v>
      </c>
      <c r="J2" s="12" t="s">
        <v>4</v>
      </c>
      <c r="M2" s="5"/>
      <c r="N2" s="19" t="s">
        <v>6</v>
      </c>
      <c r="O2" s="19" t="s">
        <v>3</v>
      </c>
      <c r="P2" s="19" t="s">
        <v>4</v>
      </c>
    </row>
    <row r="3" spans="1:16" x14ac:dyDescent="0.25">
      <c r="A3" s="6"/>
      <c r="B3" s="1">
        <v>38</v>
      </c>
      <c r="C3" s="1">
        <v>10</v>
      </c>
      <c r="D3" s="1">
        <f>C3*100/B3</f>
        <v>26.315789473684209</v>
      </c>
      <c r="G3" s="6"/>
      <c r="H3" s="13">
        <v>76</v>
      </c>
      <c r="I3" s="13">
        <v>9</v>
      </c>
      <c r="J3" s="13">
        <f t="shared" ref="J3:J28" si="0">I3*100/H3</f>
        <v>11.842105263157896</v>
      </c>
      <c r="M3" s="6"/>
      <c r="N3" s="21">
        <v>28</v>
      </c>
      <c r="O3" s="21">
        <v>2</v>
      </c>
      <c r="P3" s="22">
        <f t="shared" ref="P3:P26" si="1">O3*100/N3</f>
        <v>7.1428571428571432</v>
      </c>
    </row>
    <row r="4" spans="1:16" x14ac:dyDescent="0.25">
      <c r="A4" s="6"/>
      <c r="B4" s="1">
        <v>47</v>
      </c>
      <c r="C4" s="1">
        <v>5</v>
      </c>
      <c r="D4" s="1">
        <f t="shared" ref="D4:D23" si="2">C4*100/B4</f>
        <v>10.638297872340425</v>
      </c>
      <c r="G4" s="6"/>
      <c r="H4" s="14">
        <v>33</v>
      </c>
      <c r="I4" s="14">
        <v>1</v>
      </c>
      <c r="J4" s="13">
        <f t="shared" si="0"/>
        <v>3.0303030303030303</v>
      </c>
      <c r="M4" s="6"/>
      <c r="N4" s="21">
        <v>31</v>
      </c>
      <c r="O4" s="21">
        <v>1</v>
      </c>
      <c r="P4" s="22">
        <f t="shared" si="1"/>
        <v>3.225806451612903</v>
      </c>
    </row>
    <row r="5" spans="1:16" x14ac:dyDescent="0.25">
      <c r="A5" s="6"/>
      <c r="B5" s="1">
        <v>66</v>
      </c>
      <c r="C5" s="1">
        <v>10</v>
      </c>
      <c r="D5" s="1">
        <f t="shared" si="2"/>
        <v>15.151515151515152</v>
      </c>
      <c r="G5" s="6"/>
      <c r="H5" s="14">
        <v>36</v>
      </c>
      <c r="I5" s="14">
        <v>4</v>
      </c>
      <c r="J5" s="13">
        <f t="shared" si="0"/>
        <v>11.111111111111111</v>
      </c>
      <c r="M5" s="6"/>
      <c r="N5" s="21">
        <v>18</v>
      </c>
      <c r="O5" s="21">
        <v>1</v>
      </c>
      <c r="P5" s="22">
        <f t="shared" si="1"/>
        <v>5.5555555555555554</v>
      </c>
    </row>
    <row r="6" spans="1:16" x14ac:dyDescent="0.25">
      <c r="A6" s="6"/>
      <c r="B6" s="1">
        <v>35</v>
      </c>
      <c r="C6" s="1">
        <v>5</v>
      </c>
      <c r="D6" s="1">
        <f t="shared" si="2"/>
        <v>14.285714285714286</v>
      </c>
      <c r="G6" s="6"/>
      <c r="H6" s="14">
        <v>48</v>
      </c>
      <c r="I6" s="14">
        <v>6</v>
      </c>
      <c r="J6" s="13">
        <f t="shared" si="0"/>
        <v>12.5</v>
      </c>
      <c r="M6" s="6"/>
      <c r="N6" s="22">
        <v>46</v>
      </c>
      <c r="O6" s="22">
        <v>4</v>
      </c>
      <c r="P6" s="22">
        <f t="shared" si="1"/>
        <v>8.695652173913043</v>
      </c>
    </row>
    <row r="7" spans="1:16" x14ac:dyDescent="0.25">
      <c r="A7" s="6"/>
      <c r="B7" s="1">
        <v>86</v>
      </c>
      <c r="C7" s="1">
        <v>12</v>
      </c>
      <c r="D7" s="1">
        <f t="shared" si="2"/>
        <v>13.953488372093023</v>
      </c>
      <c r="G7" s="6"/>
      <c r="H7" s="13">
        <v>38</v>
      </c>
      <c r="I7" s="13">
        <v>2</v>
      </c>
      <c r="J7" s="13">
        <f t="shared" si="0"/>
        <v>5.2631578947368425</v>
      </c>
      <c r="M7" s="6"/>
      <c r="N7" s="22">
        <v>41</v>
      </c>
      <c r="O7" s="22">
        <v>4</v>
      </c>
      <c r="P7" s="22">
        <f t="shared" si="1"/>
        <v>9.7560975609756095</v>
      </c>
    </row>
    <row r="8" spans="1:16" x14ac:dyDescent="0.25">
      <c r="A8" s="6"/>
      <c r="B8" s="1">
        <v>43</v>
      </c>
      <c r="C8" s="1">
        <v>9</v>
      </c>
      <c r="D8" s="1">
        <f t="shared" si="2"/>
        <v>20.930232558139537</v>
      </c>
      <c r="G8" s="6"/>
      <c r="H8" s="13">
        <v>46</v>
      </c>
      <c r="I8" s="13">
        <v>3</v>
      </c>
      <c r="J8" s="13">
        <f t="shared" si="0"/>
        <v>6.5217391304347823</v>
      </c>
      <c r="M8" s="6"/>
      <c r="N8" s="22">
        <v>55</v>
      </c>
      <c r="O8" s="22">
        <v>2</v>
      </c>
      <c r="P8" s="22">
        <f t="shared" si="1"/>
        <v>3.6363636363636362</v>
      </c>
    </row>
    <row r="9" spans="1:16" x14ac:dyDescent="0.25">
      <c r="A9" s="6"/>
      <c r="B9" s="1">
        <v>40</v>
      </c>
      <c r="C9" s="1">
        <v>2</v>
      </c>
      <c r="D9" s="1">
        <f t="shared" si="2"/>
        <v>5</v>
      </c>
      <c r="G9" s="6"/>
      <c r="H9" s="13">
        <v>47</v>
      </c>
      <c r="I9" s="13">
        <v>8</v>
      </c>
      <c r="J9" s="13">
        <f t="shared" si="0"/>
        <v>17.021276595744681</v>
      </c>
      <c r="M9" s="6"/>
      <c r="N9" s="22">
        <v>37</v>
      </c>
      <c r="O9" s="22">
        <v>2</v>
      </c>
      <c r="P9" s="22">
        <f t="shared" si="1"/>
        <v>5.4054054054054053</v>
      </c>
    </row>
    <row r="10" spans="1:16" x14ac:dyDescent="0.25">
      <c r="A10" s="6"/>
      <c r="B10" s="2">
        <v>13</v>
      </c>
      <c r="C10" s="2">
        <v>1</v>
      </c>
      <c r="D10" s="2">
        <f t="shared" si="2"/>
        <v>7.6923076923076925</v>
      </c>
      <c r="G10" s="6"/>
      <c r="H10" s="13">
        <v>64</v>
      </c>
      <c r="I10" s="13">
        <v>4</v>
      </c>
      <c r="J10" s="13">
        <f t="shared" si="0"/>
        <v>6.25</v>
      </c>
      <c r="M10" s="6"/>
      <c r="N10" s="22">
        <v>100</v>
      </c>
      <c r="O10" s="22">
        <v>5</v>
      </c>
      <c r="P10" s="22">
        <f t="shared" si="1"/>
        <v>5</v>
      </c>
    </row>
    <row r="11" spans="1:16" x14ac:dyDescent="0.25">
      <c r="A11" s="6"/>
      <c r="B11" s="2">
        <v>27</v>
      </c>
      <c r="C11" s="2">
        <v>4</v>
      </c>
      <c r="D11" s="2">
        <f t="shared" si="2"/>
        <v>14.814814814814815</v>
      </c>
      <c r="G11" s="6"/>
      <c r="H11" s="13">
        <v>30</v>
      </c>
      <c r="I11" s="13">
        <v>2</v>
      </c>
      <c r="J11" s="13">
        <f t="shared" si="0"/>
        <v>6.666666666666667</v>
      </c>
      <c r="M11" s="6"/>
      <c r="N11" s="22">
        <v>34</v>
      </c>
      <c r="O11" s="22">
        <v>3</v>
      </c>
      <c r="P11" s="22">
        <f t="shared" si="1"/>
        <v>8.8235294117647065</v>
      </c>
    </row>
    <row r="12" spans="1:16" x14ac:dyDescent="0.25">
      <c r="A12" s="6"/>
      <c r="B12" s="2">
        <v>35</v>
      </c>
      <c r="C12" s="2">
        <v>8</v>
      </c>
      <c r="D12" s="2">
        <f t="shared" si="2"/>
        <v>22.857142857142858</v>
      </c>
      <c r="G12" s="6"/>
      <c r="H12" s="13">
        <v>53</v>
      </c>
      <c r="I12" s="13">
        <v>7</v>
      </c>
      <c r="J12" s="13">
        <f t="shared" si="0"/>
        <v>13.20754716981132</v>
      </c>
      <c r="M12" s="6"/>
      <c r="N12" s="22">
        <v>29</v>
      </c>
      <c r="O12" s="22">
        <v>4</v>
      </c>
      <c r="P12" s="22">
        <f t="shared" si="1"/>
        <v>13.793103448275861</v>
      </c>
    </row>
    <row r="13" spans="1:16" x14ac:dyDescent="0.25">
      <c r="A13" s="6"/>
      <c r="B13" s="2">
        <v>36</v>
      </c>
      <c r="C13" s="2">
        <v>5</v>
      </c>
      <c r="D13" s="2">
        <f t="shared" si="2"/>
        <v>13.888888888888889</v>
      </c>
      <c r="G13" s="6"/>
      <c r="H13" s="13">
        <v>70</v>
      </c>
      <c r="I13" s="13">
        <v>3</v>
      </c>
      <c r="J13" s="13">
        <f t="shared" si="0"/>
        <v>4.2857142857142856</v>
      </c>
      <c r="M13" s="6"/>
      <c r="N13" s="22">
        <v>23</v>
      </c>
      <c r="O13" s="22">
        <v>1</v>
      </c>
      <c r="P13" s="22">
        <f t="shared" si="1"/>
        <v>4.3478260869565215</v>
      </c>
    </row>
    <row r="14" spans="1:16" x14ac:dyDescent="0.25">
      <c r="A14" s="6"/>
      <c r="B14" s="2">
        <v>42</v>
      </c>
      <c r="C14" s="2">
        <v>12</v>
      </c>
      <c r="D14" s="2">
        <f t="shared" si="2"/>
        <v>28.571428571428573</v>
      </c>
      <c r="G14" s="6"/>
      <c r="H14" s="13">
        <v>70</v>
      </c>
      <c r="I14" s="13">
        <v>4</v>
      </c>
      <c r="J14" s="13">
        <f t="shared" si="0"/>
        <v>5.7142857142857144</v>
      </c>
      <c r="M14" s="6"/>
      <c r="N14" s="22">
        <v>48</v>
      </c>
      <c r="O14" s="22">
        <v>3</v>
      </c>
      <c r="P14" s="22">
        <f t="shared" si="1"/>
        <v>6.25</v>
      </c>
    </row>
    <row r="15" spans="1:16" x14ac:dyDescent="0.25">
      <c r="A15" s="6"/>
      <c r="B15" s="2">
        <v>48</v>
      </c>
      <c r="C15" s="2">
        <v>4</v>
      </c>
      <c r="D15" s="2">
        <f t="shared" si="2"/>
        <v>8.3333333333333339</v>
      </c>
      <c r="G15" s="6"/>
      <c r="H15" s="13">
        <v>25</v>
      </c>
      <c r="I15" s="13">
        <v>3</v>
      </c>
      <c r="J15" s="13">
        <f t="shared" si="0"/>
        <v>12</v>
      </c>
      <c r="M15" s="6"/>
      <c r="N15" s="22">
        <v>42</v>
      </c>
      <c r="O15" s="22">
        <v>5</v>
      </c>
      <c r="P15" s="22">
        <f t="shared" si="1"/>
        <v>11.904761904761905</v>
      </c>
    </row>
    <row r="16" spans="1:16" x14ac:dyDescent="0.25">
      <c r="A16" s="6"/>
      <c r="B16" s="2">
        <v>49</v>
      </c>
      <c r="C16" s="2">
        <v>3</v>
      </c>
      <c r="D16" s="2">
        <f t="shared" si="2"/>
        <v>6.1224489795918364</v>
      </c>
      <c r="G16" s="6"/>
      <c r="H16" s="13">
        <v>21</v>
      </c>
      <c r="I16" s="13">
        <v>1</v>
      </c>
      <c r="J16" s="13">
        <f t="shared" si="0"/>
        <v>4.7619047619047619</v>
      </c>
      <c r="L16" s="3"/>
      <c r="M16" s="6"/>
      <c r="N16" s="22">
        <v>28</v>
      </c>
      <c r="O16" s="22">
        <v>2</v>
      </c>
      <c r="P16" s="22">
        <f t="shared" si="1"/>
        <v>7.1428571428571432</v>
      </c>
    </row>
    <row r="17" spans="1:16" x14ac:dyDescent="0.25">
      <c r="A17" s="6"/>
      <c r="B17" s="2">
        <v>35</v>
      </c>
      <c r="C17" s="2">
        <v>3</v>
      </c>
      <c r="D17" s="2">
        <f t="shared" si="2"/>
        <v>8.5714285714285712</v>
      </c>
      <c r="G17" s="6"/>
      <c r="H17" s="13">
        <v>50</v>
      </c>
      <c r="I17" s="13">
        <v>6</v>
      </c>
      <c r="J17" s="13">
        <f t="shared" si="0"/>
        <v>12</v>
      </c>
      <c r="M17" s="6"/>
      <c r="N17" s="22">
        <v>92</v>
      </c>
      <c r="O17" s="22">
        <v>3</v>
      </c>
      <c r="P17" s="22">
        <f t="shared" si="1"/>
        <v>3.2608695652173911</v>
      </c>
    </row>
    <row r="18" spans="1:16" x14ac:dyDescent="0.25">
      <c r="A18" s="6"/>
      <c r="B18" s="2">
        <v>68</v>
      </c>
      <c r="C18" s="2">
        <v>6</v>
      </c>
      <c r="D18" s="2">
        <f t="shared" si="2"/>
        <v>8.8235294117647065</v>
      </c>
      <c r="G18" s="6"/>
      <c r="H18" s="13">
        <v>29</v>
      </c>
      <c r="I18" s="13">
        <v>5</v>
      </c>
      <c r="J18" s="13">
        <f t="shared" si="0"/>
        <v>17.241379310344829</v>
      </c>
      <c r="M18" s="6"/>
      <c r="N18" s="22">
        <v>53</v>
      </c>
      <c r="O18" s="22">
        <v>4</v>
      </c>
      <c r="P18" s="22">
        <f t="shared" si="1"/>
        <v>7.5471698113207548</v>
      </c>
    </row>
    <row r="19" spans="1:16" x14ac:dyDescent="0.25">
      <c r="A19" s="6"/>
      <c r="B19" s="2">
        <v>41</v>
      </c>
      <c r="C19" s="2">
        <v>9</v>
      </c>
      <c r="D19" s="2">
        <f t="shared" si="2"/>
        <v>21.951219512195124</v>
      </c>
      <c r="G19" s="6"/>
      <c r="H19" s="13">
        <v>120</v>
      </c>
      <c r="I19" s="13">
        <v>13</v>
      </c>
      <c r="J19" s="13">
        <f t="shared" si="0"/>
        <v>10.833333333333334</v>
      </c>
      <c r="M19" s="6"/>
      <c r="N19" s="22">
        <v>49</v>
      </c>
      <c r="O19" s="22">
        <v>5</v>
      </c>
      <c r="P19" s="22">
        <f t="shared" si="1"/>
        <v>10.204081632653061</v>
      </c>
    </row>
    <row r="20" spans="1:16" x14ac:dyDescent="0.25">
      <c r="A20" s="6"/>
      <c r="B20" s="2">
        <v>30</v>
      </c>
      <c r="C20" s="2">
        <v>4</v>
      </c>
      <c r="D20" s="2">
        <f t="shared" si="2"/>
        <v>13.333333333333334</v>
      </c>
      <c r="G20" s="6"/>
      <c r="H20" s="13">
        <v>47</v>
      </c>
      <c r="I20" s="13">
        <v>9</v>
      </c>
      <c r="J20" s="13">
        <f t="shared" si="0"/>
        <v>19.148936170212767</v>
      </c>
      <c r="M20" s="6"/>
      <c r="N20" s="22">
        <v>43</v>
      </c>
      <c r="O20" s="22">
        <v>2</v>
      </c>
      <c r="P20" s="22">
        <f t="shared" si="1"/>
        <v>4.6511627906976747</v>
      </c>
    </row>
    <row r="21" spans="1:16" x14ac:dyDescent="0.25">
      <c r="A21" s="6"/>
      <c r="B21" s="2">
        <v>32</v>
      </c>
      <c r="C21" s="2">
        <v>5</v>
      </c>
      <c r="D21" s="2">
        <f t="shared" si="2"/>
        <v>15.625</v>
      </c>
      <c r="G21" s="6"/>
      <c r="H21" s="13">
        <v>58</v>
      </c>
      <c r="I21" s="13">
        <v>13</v>
      </c>
      <c r="J21" s="13">
        <f t="shared" si="0"/>
        <v>22.413793103448278</v>
      </c>
      <c r="M21" s="6"/>
      <c r="N21" s="22">
        <v>54</v>
      </c>
      <c r="O21" s="22">
        <v>4</v>
      </c>
      <c r="P21" s="22">
        <f t="shared" si="1"/>
        <v>7.4074074074074074</v>
      </c>
    </row>
    <row r="22" spans="1:16" x14ac:dyDescent="0.25">
      <c r="A22" s="6"/>
      <c r="B22" s="2">
        <v>25</v>
      </c>
      <c r="C22" s="2">
        <v>4</v>
      </c>
      <c r="D22" s="2">
        <f t="shared" si="2"/>
        <v>16</v>
      </c>
      <c r="G22" s="6"/>
      <c r="H22" s="13">
        <v>44</v>
      </c>
      <c r="I22" s="13">
        <v>7</v>
      </c>
      <c r="J22" s="13">
        <f t="shared" si="0"/>
        <v>15.909090909090908</v>
      </c>
      <c r="M22" s="6"/>
      <c r="N22" s="22">
        <v>64</v>
      </c>
      <c r="O22" s="22">
        <v>2</v>
      </c>
      <c r="P22" s="22">
        <f t="shared" si="1"/>
        <v>3.125</v>
      </c>
    </row>
    <row r="23" spans="1:16" x14ac:dyDescent="0.25">
      <c r="A23" s="6"/>
      <c r="B23" s="2">
        <v>33</v>
      </c>
      <c r="C23" s="2">
        <v>7</v>
      </c>
      <c r="D23" s="2">
        <f t="shared" si="2"/>
        <v>21.212121212121211</v>
      </c>
      <c r="G23" s="6"/>
      <c r="H23" s="13">
        <v>80</v>
      </c>
      <c r="I23" s="13">
        <v>7</v>
      </c>
      <c r="J23" s="13">
        <f t="shared" si="0"/>
        <v>8.75</v>
      </c>
      <c r="M23" s="6"/>
      <c r="N23" s="22">
        <v>73</v>
      </c>
      <c r="O23" s="22">
        <v>5</v>
      </c>
      <c r="P23" s="22">
        <f t="shared" si="1"/>
        <v>6.8493150684931505</v>
      </c>
    </row>
    <row r="24" spans="1:16" x14ac:dyDescent="0.25">
      <c r="A24" s="6"/>
      <c r="B24" s="2">
        <v>19</v>
      </c>
      <c r="C24" s="2">
        <v>2</v>
      </c>
      <c r="D24" s="2">
        <f>C24*100/B24</f>
        <v>10.526315789473685</v>
      </c>
      <c r="G24" s="6"/>
      <c r="H24" s="13">
        <v>60</v>
      </c>
      <c r="I24" s="13">
        <v>15</v>
      </c>
      <c r="J24" s="13">
        <f t="shared" si="0"/>
        <v>25</v>
      </c>
      <c r="M24" s="6"/>
      <c r="N24" s="22">
        <v>44</v>
      </c>
      <c r="O24" s="22">
        <v>5</v>
      </c>
      <c r="P24" s="22">
        <f t="shared" si="1"/>
        <v>11.363636363636363</v>
      </c>
    </row>
    <row r="25" spans="1:16" x14ac:dyDescent="0.25">
      <c r="A25" s="6"/>
      <c r="B25" s="2">
        <v>28</v>
      </c>
      <c r="C25" s="2">
        <v>7</v>
      </c>
      <c r="D25" s="2">
        <f>C25*100/B25</f>
        <v>25</v>
      </c>
      <c r="G25" s="6"/>
      <c r="H25" s="13">
        <v>59</v>
      </c>
      <c r="I25" s="13">
        <v>9</v>
      </c>
      <c r="J25" s="13">
        <f t="shared" si="0"/>
        <v>15.254237288135593</v>
      </c>
      <c r="M25" s="6"/>
      <c r="N25" s="22">
        <v>138</v>
      </c>
      <c r="O25" s="22">
        <v>24</v>
      </c>
      <c r="P25" s="22">
        <f t="shared" si="1"/>
        <v>17.391304347826086</v>
      </c>
    </row>
    <row r="26" spans="1:16" x14ac:dyDescent="0.25">
      <c r="A26" s="6"/>
      <c r="B26" s="2">
        <v>43</v>
      </c>
      <c r="C26" s="2">
        <v>10</v>
      </c>
      <c r="D26" s="2">
        <f t="shared" ref="D26:D29" si="3">C26*100/B26</f>
        <v>23.255813953488371</v>
      </c>
      <c r="G26" s="6"/>
      <c r="H26" s="13">
        <v>62</v>
      </c>
      <c r="I26" s="13">
        <v>13</v>
      </c>
      <c r="J26" s="13">
        <f t="shared" si="0"/>
        <v>20.967741935483872</v>
      </c>
      <c r="M26" s="6"/>
      <c r="N26" s="22">
        <v>70</v>
      </c>
      <c r="O26" s="22">
        <v>12</v>
      </c>
      <c r="P26" s="22">
        <f t="shared" si="1"/>
        <v>17.142857142857142</v>
      </c>
    </row>
    <row r="27" spans="1:16" x14ac:dyDescent="0.25">
      <c r="A27" s="6"/>
      <c r="B27" s="2">
        <v>55</v>
      </c>
      <c r="C27" s="2">
        <v>10</v>
      </c>
      <c r="D27" s="2">
        <f t="shared" si="3"/>
        <v>18.181818181818183</v>
      </c>
      <c r="G27" s="6"/>
      <c r="H27" s="13">
        <v>65</v>
      </c>
      <c r="I27" s="13">
        <v>12</v>
      </c>
      <c r="J27" s="13">
        <f t="shared" si="0"/>
        <v>18.46153846153846</v>
      </c>
      <c r="M27" s="20" t="s">
        <v>5</v>
      </c>
      <c r="N27" s="20">
        <f>SUM(N3:N26)</f>
        <v>1240</v>
      </c>
      <c r="O27" s="20">
        <f>SUM(O3:O26)</f>
        <v>105</v>
      </c>
      <c r="P27" s="20">
        <f t="shared" ref="P27" si="4">O27*100/N27</f>
        <v>8.4677419354838701</v>
      </c>
    </row>
    <row r="28" spans="1:16" x14ac:dyDescent="0.25">
      <c r="A28" s="6"/>
      <c r="B28" s="2">
        <v>42</v>
      </c>
      <c r="C28" s="2">
        <v>10</v>
      </c>
      <c r="D28" s="2">
        <f t="shared" si="3"/>
        <v>23.80952380952381</v>
      </c>
      <c r="G28" s="16" t="s">
        <v>5</v>
      </c>
      <c r="H28" s="16">
        <f>SUM(H3:H27)</f>
        <v>1331</v>
      </c>
      <c r="I28" s="16">
        <f>SUM(I3:I27)</f>
        <v>166</v>
      </c>
      <c r="J28" s="16">
        <f t="shared" si="0"/>
        <v>12.47182569496619</v>
      </c>
    </row>
    <row r="29" spans="1:16" x14ac:dyDescent="0.25">
      <c r="A29" s="15" t="s">
        <v>5</v>
      </c>
      <c r="B29" s="15">
        <f>SUM(B3:B28)</f>
        <v>1056</v>
      </c>
      <c r="C29" s="15">
        <f>SUM(C3:C28)</f>
        <v>167</v>
      </c>
      <c r="D29" s="15">
        <f t="shared" si="3"/>
        <v>15.814393939393939</v>
      </c>
    </row>
  </sheetData>
  <mergeCells count="3">
    <mergeCell ref="B1:D1"/>
    <mergeCell ref="H1:J1"/>
    <mergeCell ref="N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arribas perez</dc:creator>
  <cp:lastModifiedBy>marcos arribas perez</cp:lastModifiedBy>
  <dcterms:created xsi:type="dcterms:W3CDTF">2021-05-17T08:41:00Z</dcterms:created>
  <dcterms:modified xsi:type="dcterms:W3CDTF">2021-05-17T08:54:25Z</dcterms:modified>
</cp:coreProperties>
</file>